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1"/>
  </bookViews>
  <sheets>
    <sheet name="Ведомст." sheetId="1" r:id="rId1"/>
    <sheet name="Приложение 1 дох" sheetId="2" r:id="rId2"/>
  </sheets>
  <definedNames/>
  <calcPr fullCalcOnLoad="1"/>
</workbook>
</file>

<file path=xl/sharedStrings.xml><?xml version="1.0" encoding="utf-8"?>
<sst xmlns="http://schemas.openxmlformats.org/spreadsheetml/2006/main" count="685" uniqueCount="430">
  <si>
    <t>№</t>
  </si>
  <si>
    <t>Наименование статей</t>
  </si>
  <si>
    <t>Код целевой статьи</t>
  </si>
  <si>
    <t>Код вида расходов</t>
  </si>
  <si>
    <t>1.</t>
  </si>
  <si>
    <t>1.1.</t>
  </si>
  <si>
    <t>1.1.1.</t>
  </si>
  <si>
    <t>1.2.</t>
  </si>
  <si>
    <t>2.1.</t>
  </si>
  <si>
    <t>4.1.</t>
  </si>
  <si>
    <t>Итого расходов:</t>
  </si>
  <si>
    <t>2.</t>
  </si>
  <si>
    <t>Наименование доходов</t>
  </si>
  <si>
    <t xml:space="preserve">Код статьи </t>
  </si>
  <si>
    <t>I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</si>
  <si>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</si>
  <si>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</si>
  <si>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</si>
  <si>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</si>
  <si>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II</t>
  </si>
  <si>
    <t>2.1.1.</t>
  </si>
  <si>
    <t>Итого доходов :</t>
  </si>
  <si>
    <t>Приложение №1</t>
  </si>
  <si>
    <t>Сумма  (тыс.руб.)</t>
  </si>
  <si>
    <t>Периодическая печать и издательства</t>
  </si>
  <si>
    <t>Резервные фонды</t>
  </si>
  <si>
    <t>Безвозмездные поступления</t>
  </si>
  <si>
    <t>0309</t>
  </si>
  <si>
    <t>0707</t>
  </si>
  <si>
    <t>1004</t>
  </si>
  <si>
    <t>0103</t>
  </si>
  <si>
    <t>0104</t>
  </si>
  <si>
    <t>0102</t>
  </si>
  <si>
    <t>0100</t>
  </si>
  <si>
    <t>1.3.</t>
  </si>
  <si>
    <t>1.5.</t>
  </si>
  <si>
    <t>0300</t>
  </si>
  <si>
    <t>0500</t>
  </si>
  <si>
    <t>0700</t>
  </si>
  <si>
    <t>Молодежная политика и оздоровление детей</t>
  </si>
  <si>
    <t>0800</t>
  </si>
  <si>
    <t>1000</t>
  </si>
  <si>
    <t>1.6.</t>
  </si>
  <si>
    <t>Другие общегосударственные вопросы</t>
  </si>
  <si>
    <t>1.1.2.</t>
  </si>
  <si>
    <t>1.2.1.</t>
  </si>
  <si>
    <t>1.3.1.</t>
  </si>
  <si>
    <t>Проведение мероприятий для детей и молодежи</t>
  </si>
  <si>
    <t>Национальная безопасность и правоохранительная деятельность</t>
  </si>
  <si>
    <t>Жилищно-коммунальное хозяйство</t>
  </si>
  <si>
    <t>Другие вопросы в области жилищно-коммунального хозяйства</t>
  </si>
  <si>
    <t>Общегосударственные вопросы</t>
  </si>
  <si>
    <t>Центральный аппарат</t>
  </si>
  <si>
    <t>1.1.3.</t>
  </si>
  <si>
    <t>Образование</t>
  </si>
  <si>
    <t>000 1 00 00000 00 0000 000</t>
  </si>
  <si>
    <t>Безвозмездные поступления от других бюджетов бюджетной системы Российской Федерации</t>
  </si>
  <si>
    <t>Штрафы санкции, возмещение ущерба</t>
  </si>
  <si>
    <t>Культура</t>
  </si>
  <si>
    <t>0801</t>
  </si>
  <si>
    <t>1.2.2.</t>
  </si>
  <si>
    <t>Социальная политика</t>
  </si>
  <si>
    <t>Сумма,тыс. руб.</t>
  </si>
  <si>
    <t>Доходы бюджета</t>
  </si>
  <si>
    <t xml:space="preserve">Прочие поступления от денежных взысканий (штрафов) и иных сумм в возмещение ущерба </t>
  </si>
  <si>
    <t xml:space="preserve">        Муниципального образования Муниципальный округ Дачное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</si>
  <si>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</si>
  <si>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 </t>
  </si>
  <si>
    <t>1.1.1.1.</t>
  </si>
  <si>
    <t>1.1.1.1.1.</t>
  </si>
  <si>
    <t>1.2.1.1.</t>
  </si>
  <si>
    <t>Депутаты МС МО Дачное</t>
  </si>
  <si>
    <t>1.1.2.1.</t>
  </si>
  <si>
    <t>1.1.2.1.1.</t>
  </si>
  <si>
    <t>1.1.2.1.2.</t>
  </si>
  <si>
    <t>1.1.3.1.</t>
  </si>
  <si>
    <t>1.1.3.1.1.</t>
  </si>
  <si>
    <t>1.1.3.1.2.</t>
  </si>
  <si>
    <t>Глава Местной Администрации Муниципального образования Муниципальный округ Дачное</t>
  </si>
  <si>
    <t>1.1.5.</t>
  </si>
  <si>
    <t>1.1.5.1.</t>
  </si>
  <si>
    <t>1.1.5.1.1.</t>
  </si>
  <si>
    <t>1.1.6.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</si>
  <si>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</si>
  <si>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</si>
  <si>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1.2.1.1.1.</t>
  </si>
  <si>
    <t>1.3.1.1.</t>
  </si>
  <si>
    <t>1.3.1.1.1.</t>
  </si>
  <si>
    <t>1.4.1.</t>
  </si>
  <si>
    <t>Организационно-воспитательная работа с молодежью</t>
  </si>
  <si>
    <t>1.4.1.1.</t>
  </si>
  <si>
    <t>1.4.1.1.1.</t>
  </si>
  <si>
    <t>1.5.1.</t>
  </si>
  <si>
    <t>1.5.1.1.</t>
  </si>
  <si>
    <t>1.5.1.1.1.</t>
  </si>
  <si>
    <t>Периодические издания, учрежденные органами законодательной и исполнительной власти</t>
  </si>
  <si>
    <t>1.6.1.</t>
  </si>
  <si>
    <t>1.6.1.1.</t>
  </si>
  <si>
    <t>1.6.1.1.1.</t>
  </si>
  <si>
    <t>310</t>
  </si>
  <si>
    <t>240</t>
  </si>
  <si>
    <t>Физкультурно-оздоровительная работа и спортивные мероприятия</t>
  </si>
  <si>
    <t>1.7.</t>
  </si>
  <si>
    <t xml:space="preserve">Глава Муниципального образования Дачное -Председатель МС </t>
  </si>
  <si>
    <t>Код раздела, подраздела</t>
  </si>
  <si>
    <t xml:space="preserve">Доходы от оказания платных услуг и компенсации затрат государства </t>
  </si>
  <si>
    <t>Субвенции местным бюджетам на выполнение передаваемых полномочий субъектов Российской Федерации</t>
  </si>
  <si>
    <t>1.1.4.</t>
  </si>
  <si>
    <t>1.7.1.</t>
  </si>
  <si>
    <t>1.7.1.1.</t>
  </si>
  <si>
    <t>1.7.1.1.1.</t>
  </si>
  <si>
    <t>0107</t>
  </si>
  <si>
    <t>Обеспечение проведения выборов и референдумов</t>
  </si>
  <si>
    <t>Реализация государственных функций, связанных с общегосударственным управлением</t>
  </si>
  <si>
    <t>Благоустройство</t>
  </si>
  <si>
    <t>к решению МС МО Дачное</t>
  </si>
  <si>
    <t>Налог, взимаемый в связи с применением упрощённой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</si>
  <si>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</si>
  <si>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величену расходов</t>
  </si>
  <si>
    <t>Субвенции бюджетам субъектов Российской федерации и муниципальных образований</t>
  </si>
  <si>
    <t>002 00 00</t>
  </si>
  <si>
    <t>002 04 00</t>
  </si>
  <si>
    <t>219 00 00</t>
  </si>
  <si>
    <t>219 01 00</t>
  </si>
  <si>
    <t>1.2.1.1.1.1.</t>
  </si>
  <si>
    <t>0503</t>
  </si>
  <si>
    <t>Физическая культура и спорт</t>
  </si>
  <si>
    <t>512 00 00</t>
  </si>
  <si>
    <t>512 01 00</t>
  </si>
  <si>
    <t>1.6.1.1.1.1.</t>
  </si>
  <si>
    <t>Организация местных и участие в организации и проведении городских праздничных и иных зрелищных мероприятий</t>
  </si>
  <si>
    <t>1.5.1.1.1.1.</t>
  </si>
  <si>
    <t>457 00 00</t>
  </si>
  <si>
    <t>457 01 00</t>
  </si>
  <si>
    <t>Расходы на финансирование издания газеты "Наш округ Дачное"</t>
  </si>
  <si>
    <t>431 01 00</t>
  </si>
  <si>
    <t>431 00 00</t>
  </si>
  <si>
    <t>431 01 01</t>
  </si>
  <si>
    <t>Проведение мероприятий по военно-патриотическому воспитанию молодежи на территории МО Дачное</t>
  </si>
  <si>
    <t>1.4.1.1.1.1.</t>
  </si>
  <si>
    <t>1.4.1.1.1.1.1.</t>
  </si>
  <si>
    <t>0505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</si>
  <si>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</si>
  <si>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002 99 01</t>
  </si>
  <si>
    <t>Охрана семьи и детства</t>
  </si>
  <si>
    <t>520 00 00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</si>
  <si>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</si>
  <si>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</si>
  <si>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520 13 13</t>
  </si>
  <si>
    <t>Выплаты семьям опекунов на содержание подопечных детей</t>
  </si>
  <si>
    <t>520 13 12</t>
  </si>
  <si>
    <t>520 13 00</t>
  </si>
  <si>
    <t>1.1.3.1.1.1.</t>
  </si>
  <si>
    <t>1.1.3.1.1.2.</t>
  </si>
  <si>
    <t>1.1.3.1.2.1.</t>
  </si>
  <si>
    <t>1.1.2.1.1.1.</t>
  </si>
  <si>
    <t>1.1.2.1.2.1.</t>
  </si>
  <si>
    <t>1.1.1.1.1.1.</t>
  </si>
  <si>
    <t>600 00 00</t>
  </si>
  <si>
    <t>600 06 00</t>
  </si>
  <si>
    <t>600 06 01</t>
  </si>
  <si>
    <t>600 06 02</t>
  </si>
  <si>
    <t>600 06 03</t>
  </si>
  <si>
    <t>Текущий ремонт придомовых территорий и территорий дворов, включая проезды и въезды, пешеходные дорожки</t>
  </si>
  <si>
    <t>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</si>
  <si>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</t>
  </si>
  <si>
    <t>600 03 00</t>
  </si>
  <si>
    <t>600 03 01</t>
  </si>
  <si>
    <t>600 03 02</t>
  </si>
  <si>
    <t>Озеленение территорий МО Дачное</t>
  </si>
  <si>
    <t>599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</si>
  <si>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</si>
  <si>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</si>
  <si>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</si>
  <si>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</si>
  <si>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</si>
  <si>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</si>
  <si>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</si>
  <si>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1.4</t>
  </si>
  <si>
    <t>1.4.2.</t>
  </si>
  <si>
    <t>1.4.2.1.</t>
  </si>
  <si>
    <t>1.4.2.1.1.</t>
  </si>
  <si>
    <t>1.5.1.1.1.1.1.</t>
  </si>
  <si>
    <t>1.7.1.1.1.1.</t>
  </si>
  <si>
    <t>1.8.</t>
  </si>
  <si>
    <t>1.8.1.</t>
  </si>
  <si>
    <t>1.8.1.1.</t>
  </si>
  <si>
    <t>092 02 00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</si>
  <si>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</si>
  <si>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092 00 00</t>
  </si>
  <si>
    <t>092 03 00</t>
  </si>
  <si>
    <t>Размещение муниципального заказа</t>
  </si>
  <si>
    <t>1.8.1.1.1.</t>
  </si>
  <si>
    <t>1.8.1.1.1.1.</t>
  </si>
  <si>
    <t>1.4.1.1.1.2.</t>
  </si>
  <si>
    <t>1.4.1.1.1.2.1.</t>
  </si>
  <si>
    <t>1.4.1.1.2.</t>
  </si>
  <si>
    <t>1.4.1.1.2.1.</t>
  </si>
  <si>
    <t>1.4.1.1.2.1.1.</t>
  </si>
  <si>
    <t>1.4.1.1.2.2.</t>
  </si>
  <si>
    <t>1.4.1.1.2.2.1.</t>
  </si>
  <si>
    <t>1.4.1.1.2.2.2.</t>
  </si>
  <si>
    <t>1.4.1.1.2.3.</t>
  </si>
  <si>
    <t>1.4.1.1.2.3.1.</t>
  </si>
  <si>
    <t>1.4.1.1.3.</t>
  </si>
  <si>
    <t>1.4.1.1.3.1.</t>
  </si>
  <si>
    <t>Выплаты приемной семье на содержание подопечных детей</t>
  </si>
  <si>
    <t>520 13 11</t>
  </si>
  <si>
    <t>Иные безвозмездные и безвозвратные перечисления</t>
  </si>
  <si>
    <t>092 04 00</t>
  </si>
  <si>
    <t>Членские взносы в Совет муниципальных образований Санкт-Петербурга</t>
  </si>
  <si>
    <t>1.4.1.1.3.1.1.</t>
  </si>
  <si>
    <t>Приложение  № 2</t>
  </si>
  <si>
    <t>к Решению МС МО Дачное</t>
  </si>
  <si>
    <t xml:space="preserve">Ведомственная структура расходов бюджета Муниципального образования Муниципальный округ Дачное </t>
  </si>
  <si>
    <t>Главный распоря-дитель средств</t>
  </si>
  <si>
    <t xml:space="preserve">Местная Администрация Муниципального образования Муниципальный округ Дачное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</si>
  <si>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</si>
  <si>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Резервный фонд Местной Администрации Муниципального образования Муниципальный округ Дачное</t>
  </si>
  <si>
    <t>1.1.4.1.</t>
  </si>
  <si>
    <t>1.1.4.1.1.</t>
  </si>
  <si>
    <t>Члены избирательной комиссии муниципального образования</t>
  </si>
  <si>
    <t>002 26 00</t>
  </si>
  <si>
    <t>Создание зон отдыха</t>
  </si>
  <si>
    <t>600 06 04</t>
  </si>
  <si>
    <t>1.1.6.1.</t>
  </si>
  <si>
    <t>1.1.6.1.1.</t>
  </si>
  <si>
    <t>1.1.6.1.1.1.</t>
  </si>
  <si>
    <t>1.1.6.1.2.</t>
  </si>
  <si>
    <t>1.1.6.1.2.1.</t>
  </si>
  <si>
    <t>1.1.6.1.3.</t>
  </si>
  <si>
    <t>1.1.6.1.3.1.</t>
  </si>
  <si>
    <t>Целевая программа по охране окружающей среды на территории МО Дачное</t>
  </si>
  <si>
    <t>795 00 01</t>
  </si>
  <si>
    <t>Целевая программа по профилактике правонарушений на территории МО Дачное</t>
  </si>
  <si>
    <t>0709</t>
  </si>
  <si>
    <t>795 00 02</t>
  </si>
  <si>
    <t>Целевая программа по профилактике терроризма и экстремизма на территории МО Дачное</t>
  </si>
  <si>
    <t>795 00 03</t>
  </si>
  <si>
    <t xml:space="preserve">Целевая программа по профилактике дорожно-транспортного травматизма на территории МО Дачное </t>
  </si>
  <si>
    <t>795 00 04</t>
  </si>
  <si>
    <t>Другие вопросы в области образовании</t>
  </si>
  <si>
    <t>Целевые программы муниципальных образований</t>
  </si>
  <si>
    <t>795 00 00</t>
  </si>
  <si>
    <t>1.5.2.</t>
  </si>
  <si>
    <t>1.5.2.1.</t>
  </si>
  <si>
    <t>1.5.2.1.1.</t>
  </si>
  <si>
    <t>1.5.2.1.1.1.</t>
  </si>
  <si>
    <t>1.5.2.1.2.</t>
  </si>
  <si>
    <t>1.5.2.1.2.1.</t>
  </si>
  <si>
    <t>1.5.2.1.3.</t>
  </si>
  <si>
    <t>1.5.2.1.3.1.</t>
  </si>
  <si>
    <t>1.4.1.1.2.4.</t>
  </si>
  <si>
    <t>1.4.1.1.2.4.1.</t>
  </si>
  <si>
    <t>927 2 02 03024 03 0100 151</t>
  </si>
  <si>
    <t>927 2 02 03024 03 0200 151</t>
  </si>
  <si>
    <t>927 2 02 03027 03 0000 151</t>
  </si>
  <si>
    <t>927 2 02 03027 03 0100 151</t>
  </si>
  <si>
    <t>927 2 02 03027 03 0200 151</t>
  </si>
  <si>
    <t>182 1 06 01000 00 0000 110</t>
  </si>
  <si>
    <t>182 1 06 01010 03 0000 110</t>
  </si>
  <si>
    <t>182 1 05 02000 02 0000 110</t>
  </si>
  <si>
    <t>182 1 05 01020 01 0000 110</t>
  </si>
  <si>
    <t>182 1 05 01010 01 0000 110</t>
  </si>
  <si>
    <t>182 1 05 01000 00 0000 110</t>
  </si>
  <si>
    <t>850 1 16 90030 03 0100 140</t>
  </si>
  <si>
    <t>850 1 16 90030 03 0200 140</t>
  </si>
  <si>
    <t>Cубвенции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</si>
  <si>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</si>
  <si>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</si>
  <si>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000 1 16 00000 00 0000 000</t>
  </si>
  <si>
    <t>182 1 16 06000 01 0000 140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</si>
  <si>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</si>
  <si>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</si>
  <si>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</si>
  <si>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</si>
  <si>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806 1 16 90030 03 0100 140</t>
  </si>
  <si>
    <t>807 1 16 90030 03 0100 140</t>
  </si>
  <si>
    <t>Вознаграждение, причитающееся приемному родителю</t>
  </si>
  <si>
    <t>002 01 00</t>
  </si>
  <si>
    <t>Руководство и управление в сфере установленных функций органов местного самоуправления</t>
  </si>
  <si>
    <t>002 10 00</t>
  </si>
  <si>
    <t>002 14 00</t>
  </si>
  <si>
    <t>070 01 00</t>
  </si>
  <si>
    <t>Защита населения и территории от чрезвычайных ситуаций природного и техногенного характера, гражданская оборона</t>
  </si>
  <si>
    <t>Сопровождение и информационная поддержка официального сайта МО Дачное</t>
  </si>
  <si>
    <t>Содержание ребенка в семье опекуна и приемной семье, а также вознаграждение, причитающееся приемному родителю</t>
  </si>
  <si>
    <t>Благоустройство внутридворовых и придомовых территорий МО Дачное</t>
  </si>
  <si>
    <t>Денежные взыскания (штрафы), 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</si>
  <si>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000 2 00 00000 00 0000 000</t>
  </si>
  <si>
    <t>000 2 02 00000 00 0000 000</t>
  </si>
  <si>
    <t>000 2 02 03000 00 0000 151</t>
  </si>
  <si>
    <t>000 2 02 03024 00 0000 151</t>
  </si>
  <si>
    <t>000 2 02 03027 00 0000 151</t>
  </si>
  <si>
    <t>000 1 05 00000 00 0000 000</t>
  </si>
  <si>
    <t>000 1 06 00000 00 0000 000</t>
  </si>
  <si>
    <t>000 1 13 00000 00 0000 000</t>
  </si>
  <si>
    <t>000 1 16 90000 00 0000 140</t>
  </si>
  <si>
    <t>000 1 16 90030 03 0000 140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</si>
  <si>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</si>
  <si>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</si>
  <si>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1.3.2.</t>
  </si>
  <si>
    <t>1.3.2.1.</t>
  </si>
  <si>
    <t>0111</t>
  </si>
  <si>
    <t>0113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</si>
  <si>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</si>
  <si>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</si>
  <si>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</si>
  <si>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</si>
  <si>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</si>
  <si>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1.9.</t>
  </si>
  <si>
    <t>1.9.1.</t>
  </si>
  <si>
    <t>1.9.1.1.</t>
  </si>
  <si>
    <t>1.9.1.1.1.</t>
  </si>
  <si>
    <t>1.9.1.1.1.1.</t>
  </si>
  <si>
    <t>3.1.</t>
  </si>
  <si>
    <t>3.1.1.</t>
  </si>
  <si>
    <t>3.1.1.1.</t>
  </si>
  <si>
    <t>4.2.</t>
  </si>
  <si>
    <t>4.2.1.</t>
  </si>
  <si>
    <t>4.2.1.1.</t>
  </si>
  <si>
    <t>4.2.1.2.</t>
  </si>
  <si>
    <t>4.2.1.3.</t>
  </si>
  <si>
    <t>4.2.1.4.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</si>
  <si>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</si>
  <si>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</si>
  <si>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</si>
  <si>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</si>
  <si>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</si>
  <si>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927 2 02 02999 03 0000 151</t>
  </si>
  <si>
    <t>Целевая программа по организации общественных работ и временного трудоустройства</t>
  </si>
  <si>
    <t>795 00 05</t>
  </si>
  <si>
    <t>1.1.6.1.4.</t>
  </si>
  <si>
    <t>1.1.6.1.4.1.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</si>
  <si>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</si>
  <si>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</si>
  <si>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Налоговые и неналоговые доходы</t>
  </si>
  <si>
    <t>182 1 05 01011 01 0000 110</t>
  </si>
  <si>
    <t>182 1 05 01021 01 0000 110</t>
  </si>
  <si>
    <t>182 1 05 02010 02 0000 110</t>
  </si>
  <si>
    <t>1202</t>
  </si>
  <si>
    <t>Культура, кинематография</t>
  </si>
  <si>
    <t>Мероприятия в сфере культуры и кинематографии</t>
  </si>
  <si>
    <t>440 01 00</t>
  </si>
  <si>
    <t>440 01 01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</si>
  <si>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</si>
  <si>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927 2 02 03024 03 0000 151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</si>
  <si>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</si>
  <si>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</t>
  </si>
  <si>
    <t>0401</t>
  </si>
  <si>
    <t>Общеэкономические вопросы</t>
  </si>
  <si>
    <t>1.3.2.1.1.1.</t>
  </si>
  <si>
    <t>1.3.2.1.1.1.1.</t>
  </si>
  <si>
    <t>Учреждение звания "Почетный житель МО Дачное"</t>
  </si>
  <si>
    <t>092 05 00</t>
  </si>
  <si>
    <t>на 2012 год.</t>
  </si>
  <si>
    <t>на 2012 год</t>
  </si>
  <si>
    <t xml:space="preserve"> 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</si>
  <si>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</si>
  <si>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</si>
  <si>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</si>
  <si>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Выполнение оформления к праздничным мероприятиям на территории МО Дачное</t>
  </si>
  <si>
    <t>1.4.1.1.2.5.</t>
  </si>
  <si>
    <t>1.4.1.1.2.5.1.</t>
  </si>
  <si>
    <t>600 06 05</t>
  </si>
  <si>
    <t>1003</t>
  </si>
  <si>
    <t>505 00 00</t>
  </si>
  <si>
    <t>505 01 00</t>
  </si>
  <si>
    <t>Социальное обеспечение населения</t>
  </si>
  <si>
    <t>Социальная помощь</t>
  </si>
  <si>
    <t>Выплата доплаты к пенсии лицам, замещавшим муниципальные должности, должности муниципальной службы в МО Дачное</t>
  </si>
  <si>
    <t>1.7.2.</t>
  </si>
  <si>
    <t>1.7.2.1.</t>
  </si>
  <si>
    <t>1.7.2.1.1.</t>
  </si>
  <si>
    <t>1.7.2.2.</t>
  </si>
  <si>
    <t>1.7.2.2.1.</t>
  </si>
  <si>
    <t>1.7.2.2.1.1.</t>
  </si>
  <si>
    <t>1.7.2.2.1.1.1.</t>
  </si>
  <si>
    <t>1.7.2.2.1.2.</t>
  </si>
  <si>
    <t>1.7.2.2.1.2.1.</t>
  </si>
  <si>
    <t>1.7.2.2.1.3.</t>
  </si>
  <si>
    <t>1.7.2.2.1.3.1.</t>
  </si>
  <si>
    <t>1.2.1.1.2.</t>
  </si>
  <si>
    <t>1.2.2.1.</t>
  </si>
  <si>
    <t>1.2.2.1.1.</t>
  </si>
  <si>
    <t>1.2.2.1.2.</t>
  </si>
  <si>
    <t xml:space="preserve">от 02.12.2011 г. № 187  </t>
  </si>
  <si>
    <t xml:space="preserve">от 02.12.2011г. № 187 </t>
  </si>
  <si>
    <t>1.7.2.1.1.1.</t>
  </si>
  <si>
    <t>Решение № 195</t>
  </si>
  <si>
    <t>с изменениями от 26.12.2011г.</t>
  </si>
  <si>
    <t>867 1 13 02993 03 0100 130</t>
  </si>
  <si>
    <t>с изменениями от 25.01.2012г.</t>
  </si>
  <si>
    <t>000 1 13 02993 03 0000 130</t>
  </si>
  <si>
    <t xml:space="preserve">Решение № 200 </t>
  </si>
  <si>
    <t>120</t>
  </si>
  <si>
    <t>850</t>
  </si>
  <si>
    <t>1.1.4.1.2.</t>
  </si>
  <si>
    <t>870</t>
  </si>
  <si>
    <t>Резервные средства</t>
  </si>
  <si>
    <t>630</t>
  </si>
  <si>
    <t>Уплата налогов, сборов и иных платежей</t>
  </si>
  <si>
    <t>110</t>
  </si>
  <si>
    <t>Расходы на выплаты персоналу казенных учреждений</t>
  </si>
  <si>
    <t>1.4.2.1.2.</t>
  </si>
  <si>
    <t>1.4.2.1.3.</t>
  </si>
  <si>
    <t>Публичные нормативные социальные выплаты гражданам</t>
  </si>
  <si>
    <t>330 00 01</t>
  </si>
  <si>
    <t>1.1.2.1.1.2.</t>
  </si>
  <si>
    <t>1.1.2.1.1.3.</t>
  </si>
  <si>
    <t>1.1.3.1.1.3.</t>
  </si>
  <si>
    <t>Расходы на выплаты персоналу органов местного самоуправления</t>
  </si>
  <si>
    <t>Субсидии некоммерческим организациям (за исключением муниципальных учреждений)</t>
  </si>
  <si>
    <t>Учреждения культуры и мероприятия в сфере культуры и кинематографии</t>
  </si>
  <si>
    <t>1.6.1.1.1.1.1.</t>
  </si>
  <si>
    <t>440 00 00</t>
  </si>
  <si>
    <t>Иные закупки товаров, работ, услуг для муниципальных нужд</t>
  </si>
  <si>
    <t>Иныеи закупки товаров, работ, услуг для муниципальных нужд</t>
  </si>
  <si>
    <t>Создание условий на территории МО Дачное для массовой физической культуры и спорта</t>
  </si>
  <si>
    <t>с изменениями от 04.04.2012г.</t>
  </si>
  <si>
    <t>Решение № 211</t>
  </si>
  <si>
    <t>с изменениями от 27.06.2012г.</t>
  </si>
  <si>
    <t>Решение № 222</t>
  </si>
  <si>
    <t>с изменениями от 29.08.2012г.</t>
  </si>
  <si>
    <t>Минимальный налог, зачисляемый в бюджеты субъектов Российской Федерации</t>
  </si>
  <si>
    <t>182 1 05 01050 01 0000 110</t>
  </si>
  <si>
    <t>Решение № 228</t>
  </si>
  <si>
    <t xml:space="preserve">с изменениями от 26.09.2012г. </t>
  </si>
  <si>
    <t>с изменениями от 26.09.2012г.</t>
  </si>
  <si>
    <t>Решение № 230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</si>
</sst>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u val="single"/>
      <sz val="10"/>
      <name val="Arial Cyr"/>
      <family val="2"/>
    </font>
    <font>
      <i/>
      <u val="single"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b/>
      <i/>
      <u val="single"/>
      <sz val="11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64" fontId="3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64" fontId="9" fillId="24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24" borderId="10" xfId="0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164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E13" sqref="E13:G13"/>
    </sheetView>
  </sheetViews>
  <sheetFormatPr defaultColWidth="9.00390625" defaultRowHeight="12.75"/>
  <cols>
    <col min="1" max="1" width="11.125" style="0" customWidth="1"/>
    <col min="2" max="2" width="34.00390625" style="0" customWidth="1"/>
    <col min="4" max="4" width="11.25390625" style="0" customWidth="1"/>
    <col min="5" max="5" width="11.875" style="0" customWidth="1"/>
    <col min="7" max="7" width="10.375" style="0" customWidth="1"/>
  </cols>
  <sheetData>
    <row r="1" spans="1:8" ht="15.75">
      <c r="A1" s="1"/>
      <c r="B1" s="2"/>
      <c r="C1" s="2"/>
      <c r="D1" s="2"/>
      <c r="E1" s="172" t="s">
        <v>212</v>
      </c>
      <c r="F1" s="171"/>
      <c r="G1" s="171"/>
      <c r="H1" s="133"/>
    </row>
    <row r="2" spans="1:8" ht="12.75">
      <c r="A2" s="134"/>
      <c r="B2" s="134"/>
      <c r="C2" s="134"/>
      <c r="D2" s="134"/>
      <c r="E2" s="171" t="s">
        <v>213</v>
      </c>
      <c r="F2" s="171"/>
      <c r="G2" s="171"/>
      <c r="H2" s="135"/>
    </row>
    <row r="3" spans="1:8" ht="12.75">
      <c r="A3" s="134"/>
      <c r="B3" s="134"/>
      <c r="C3" s="134"/>
      <c r="D3" s="134"/>
      <c r="E3" s="171" t="s">
        <v>387</v>
      </c>
      <c r="F3" s="171"/>
      <c r="G3" s="171"/>
      <c r="H3" s="135"/>
    </row>
    <row r="4" spans="1:8" ht="12.75">
      <c r="A4" s="134"/>
      <c r="B4" s="134"/>
      <c r="C4" s="134"/>
      <c r="D4" s="134"/>
      <c r="E4" s="171" t="s">
        <v>390</v>
      </c>
      <c r="F4" s="171"/>
      <c r="G4" s="171"/>
      <c r="H4" s="135"/>
    </row>
    <row r="5" spans="1:8" ht="12.75">
      <c r="A5" s="134"/>
      <c r="B5" s="134"/>
      <c r="C5" s="134"/>
      <c r="D5" s="134"/>
      <c r="E5" s="171" t="s">
        <v>389</v>
      </c>
      <c r="F5" s="171"/>
      <c r="G5" s="171"/>
      <c r="H5" s="135"/>
    </row>
    <row r="6" spans="1:8" ht="12.75">
      <c r="A6" s="134"/>
      <c r="B6" s="134"/>
      <c r="C6" s="134"/>
      <c r="D6" s="134"/>
      <c r="E6" s="171" t="s">
        <v>419</v>
      </c>
      <c r="F6" s="171"/>
      <c r="G6" s="171"/>
      <c r="H6" s="135"/>
    </row>
    <row r="7" spans="1:8" ht="12.75">
      <c r="A7" s="134"/>
      <c r="B7" s="134"/>
      <c r="C7" s="134"/>
      <c r="D7" s="134"/>
      <c r="E7" s="171" t="s">
        <v>420</v>
      </c>
      <c r="F7" s="171"/>
      <c r="G7" s="171"/>
      <c r="H7" s="135"/>
    </row>
    <row r="8" spans="1:8" ht="12.75">
      <c r="A8" s="134"/>
      <c r="B8" s="134"/>
      <c r="C8" s="134"/>
      <c r="D8" s="134"/>
      <c r="E8" s="171" t="s">
        <v>421</v>
      </c>
      <c r="F8" s="171"/>
      <c r="G8" s="171"/>
      <c r="H8" s="135"/>
    </row>
    <row r="9" spans="1:8" ht="12.75">
      <c r="A9" s="134"/>
      <c r="B9" s="134"/>
      <c r="C9" s="134"/>
      <c r="D9" s="134"/>
      <c r="E9" s="171" t="s">
        <v>422</v>
      </c>
      <c r="F9" s="171"/>
      <c r="G9" s="171"/>
      <c r="H9" s="135"/>
    </row>
    <row r="10" spans="1:8" ht="12.75">
      <c r="A10" s="134"/>
      <c r="B10" s="134"/>
      <c r="C10" s="134"/>
      <c r="D10" s="134"/>
      <c r="E10" s="171" t="s">
        <v>423</v>
      </c>
      <c r="F10" s="171"/>
      <c r="G10" s="171"/>
      <c r="H10" s="135"/>
    </row>
    <row r="11" spans="1:8" ht="12.75">
      <c r="A11" s="134"/>
      <c r="B11" s="134"/>
      <c r="C11" s="134"/>
      <c r="D11" s="134"/>
      <c r="E11" s="171" t="s">
        <v>426</v>
      </c>
      <c r="F11" s="171"/>
      <c r="G11" s="171"/>
      <c r="H11" s="135"/>
    </row>
    <row r="12" spans="1:8" ht="12.75">
      <c r="A12" s="134"/>
      <c r="B12" s="134"/>
      <c r="C12" s="134"/>
      <c r="D12" s="134"/>
      <c r="E12" s="171" t="s">
        <v>428</v>
      </c>
      <c r="F12" s="171"/>
      <c r="G12" s="171"/>
      <c r="H12" s="135"/>
    </row>
    <row r="13" spans="1:8" ht="12.75">
      <c r="A13" s="134"/>
      <c r="B13" s="134"/>
      <c r="C13" s="134"/>
      <c r="D13" s="134"/>
      <c r="E13" s="171" t="s">
        <v>429</v>
      </c>
      <c r="F13" s="171"/>
      <c r="G13" s="171"/>
      <c r="H13" s="135"/>
    </row>
    <row r="14" spans="1:8" ht="12.75">
      <c r="A14" s="134"/>
      <c r="B14" s="134"/>
      <c r="C14" s="134"/>
      <c r="D14" s="134"/>
      <c r="E14" s="171"/>
      <c r="F14" s="171"/>
      <c r="G14" s="171"/>
      <c r="H14" s="134"/>
    </row>
    <row r="15" spans="1:8" ht="36">
      <c r="A15" s="5" t="s">
        <v>214</v>
      </c>
      <c r="B15" s="2"/>
      <c r="C15" s="2"/>
      <c r="D15" s="2"/>
      <c r="E15" s="2"/>
      <c r="F15" s="2"/>
      <c r="G15" s="2"/>
      <c r="H15" s="137"/>
    </row>
    <row r="16" spans="1:8" ht="22.5" customHeight="1">
      <c r="A16" s="173" t="s">
        <v>356</v>
      </c>
      <c r="B16" s="174"/>
      <c r="C16" s="174"/>
      <c r="D16" s="174"/>
      <c r="E16" s="174"/>
      <c r="F16" s="174"/>
      <c r="G16" s="174"/>
      <c r="H16" s="134"/>
    </row>
    <row r="17" spans="1:8" ht="21.75" customHeight="1">
      <c r="A17" s="95"/>
      <c r="B17" s="94"/>
      <c r="C17" s="94"/>
      <c r="D17" s="94"/>
      <c r="E17" s="94"/>
      <c r="F17" s="94"/>
      <c r="G17" s="94"/>
      <c r="H17" s="140"/>
    </row>
    <row r="18" spans="1:10" ht="39" customHeight="1">
      <c r="A18" s="10" t="s">
        <v>0</v>
      </c>
      <c r="B18" s="132" t="s">
        <v>1</v>
      </c>
      <c r="C18" s="132" t="s">
        <v>215</v>
      </c>
      <c r="D18" s="132" t="s">
        <v>104</v>
      </c>
      <c r="E18" s="132" t="s">
        <v>2</v>
      </c>
      <c r="F18" s="132" t="s">
        <v>3</v>
      </c>
      <c r="G18" s="132" t="s">
        <v>62</v>
      </c>
      <c r="H18" s="134"/>
      <c r="J18" t="s">
        <v>357</v>
      </c>
    </row>
    <row r="19" spans="1:8" ht="51" customHeight="1">
      <c r="A19" s="62" t="s">
        <v>4</v>
      </c>
      <c r="B19" s="138" t="s">
        <v>216</v>
      </c>
      <c r="C19" s="138">
        <v>927</v>
      </c>
      <c r="D19" s="139"/>
      <c r="E19" s="139"/>
      <c r="F19" s="139"/>
      <c r="G19" s="101">
        <f>G147</f>
        <v>103611.5</v>
      </c>
      <c r="H19" s="134"/>
    </row>
    <row r="20" spans="1:8" ht="44.25" customHeight="1">
      <c r="A20" s="10" t="s">
        <v>5</v>
      </c>
      <c r="B20" s="49" t="s">
        <v>51</v>
      </c>
      <c r="C20" s="49"/>
      <c r="D20" s="50" t="s">
        <v>33</v>
      </c>
      <c r="E20" s="45"/>
      <c r="F20" s="45"/>
      <c r="G20" s="47">
        <f>G21+G25+G33+G49+G42+G46</f>
        <v>15537.8</v>
      </c>
      <c r="H20" s="134"/>
    </row>
    <row r="21" spans="1:8" ht="28.5" customHeight="1">
      <c r="A21" s="30" t="s">
        <v>6</v>
      </c>
      <c r="B21" s="39" t="s">
        <v>299</v>
      </c>
      <c r="C21" s="39"/>
      <c r="D21" s="30" t="s">
        <v>32</v>
      </c>
      <c r="E21" s="21"/>
      <c r="F21" s="21"/>
      <c r="G21" s="52">
        <f>G22</f>
        <v>903.8</v>
      </c>
      <c r="H21" s="134"/>
    </row>
    <row r="22" spans="1:8" ht="30" customHeight="1">
      <c r="A22" s="155" t="s">
        <v>68</v>
      </c>
      <c r="B22" s="153" t="s">
        <v>280</v>
      </c>
      <c r="C22" s="156"/>
      <c r="D22" s="155" t="s">
        <v>32</v>
      </c>
      <c r="E22" s="157" t="s">
        <v>120</v>
      </c>
      <c r="F22" s="157"/>
      <c r="G22" s="158">
        <f>G23</f>
        <v>903.8</v>
      </c>
      <c r="H22" s="134"/>
    </row>
    <row r="23" spans="1:8" ht="27.75" customHeight="1">
      <c r="A23" s="70" t="s">
        <v>69</v>
      </c>
      <c r="B23" s="120" t="s">
        <v>103</v>
      </c>
      <c r="C23" s="31"/>
      <c r="D23" s="40" t="s">
        <v>32</v>
      </c>
      <c r="E23" s="40" t="s">
        <v>279</v>
      </c>
      <c r="F23" s="38"/>
      <c r="G23" s="51">
        <f>G24</f>
        <v>903.8</v>
      </c>
      <c r="H23" s="134"/>
    </row>
    <row r="24" spans="1:8" ht="30.75" customHeight="1">
      <c r="A24" s="29" t="s">
        <v>157</v>
      </c>
      <c r="B24" s="31" t="s">
        <v>411</v>
      </c>
      <c r="C24" s="31"/>
      <c r="D24" s="32" t="s">
        <v>32</v>
      </c>
      <c r="E24" s="32" t="s">
        <v>279</v>
      </c>
      <c r="F24" s="32" t="s">
        <v>395</v>
      </c>
      <c r="G24" s="33">
        <v>903.8</v>
      </c>
      <c r="H24" s="134"/>
    </row>
    <row r="25" spans="1:8" ht="79.5" customHeight="1">
      <c r="A25" s="71" t="s">
        <v>44</v>
      </c>
      <c r="B25" s="22" t="s">
        <v>217</v>
      </c>
      <c r="C25" s="22"/>
      <c r="D25" s="30" t="s">
        <v>30</v>
      </c>
      <c r="E25" s="30"/>
      <c r="F25" s="30"/>
      <c r="G25" s="52">
        <f>G26</f>
        <v>3168</v>
      </c>
      <c r="H25" s="134"/>
    </row>
    <row r="26" spans="1:8" ht="30" customHeight="1">
      <c r="A26" s="159" t="s">
        <v>72</v>
      </c>
      <c r="B26" s="156" t="s">
        <v>280</v>
      </c>
      <c r="C26" s="41"/>
      <c r="D26" s="155" t="s">
        <v>30</v>
      </c>
      <c r="E26" s="155" t="s">
        <v>120</v>
      </c>
      <c r="F26" s="155"/>
      <c r="G26" s="158">
        <f>G27+G31</f>
        <v>3168</v>
      </c>
      <c r="H26" s="134"/>
    </row>
    <row r="27" spans="1:8" ht="21.75" customHeight="1">
      <c r="A27" s="90" t="s">
        <v>73</v>
      </c>
      <c r="B27" s="41" t="s">
        <v>52</v>
      </c>
      <c r="C27" s="41"/>
      <c r="D27" s="40" t="s">
        <v>30</v>
      </c>
      <c r="E27" s="40" t="s">
        <v>121</v>
      </c>
      <c r="F27" s="40"/>
      <c r="G27" s="51">
        <f>G28+G29+G30</f>
        <v>2174.2</v>
      </c>
      <c r="H27" s="134"/>
    </row>
    <row r="28" spans="1:8" ht="29.25" customHeight="1">
      <c r="A28" s="29" t="s">
        <v>155</v>
      </c>
      <c r="B28" s="31" t="s">
        <v>411</v>
      </c>
      <c r="C28" s="31"/>
      <c r="D28" s="32" t="s">
        <v>30</v>
      </c>
      <c r="E28" s="32" t="s">
        <v>121</v>
      </c>
      <c r="F28" s="32" t="s">
        <v>395</v>
      </c>
      <c r="G28" s="33">
        <v>915.3</v>
      </c>
      <c r="H28" s="134"/>
    </row>
    <row r="29" spans="1:8" ht="16.5" customHeight="1">
      <c r="A29" s="29" t="s">
        <v>408</v>
      </c>
      <c r="B29" s="31" t="s">
        <v>416</v>
      </c>
      <c r="C29" s="31"/>
      <c r="D29" s="32" t="s">
        <v>30</v>
      </c>
      <c r="E29" s="32" t="s">
        <v>121</v>
      </c>
      <c r="F29" s="32" t="s">
        <v>100</v>
      </c>
      <c r="G29" s="33">
        <v>1226.4</v>
      </c>
      <c r="H29" s="134"/>
    </row>
    <row r="30" spans="1:8" ht="29.25" customHeight="1">
      <c r="A30" s="29" t="s">
        <v>409</v>
      </c>
      <c r="B30" s="31" t="s">
        <v>401</v>
      </c>
      <c r="C30" s="31"/>
      <c r="D30" s="32" t="s">
        <v>30</v>
      </c>
      <c r="E30" s="32" t="s">
        <v>121</v>
      </c>
      <c r="F30" s="32" t="s">
        <v>396</v>
      </c>
      <c r="G30" s="33">
        <v>32.5</v>
      </c>
      <c r="H30" s="134"/>
    </row>
    <row r="31" spans="1:8" ht="20.25" customHeight="1">
      <c r="A31" s="90" t="s">
        <v>74</v>
      </c>
      <c r="B31" s="120" t="s">
        <v>71</v>
      </c>
      <c r="C31" s="120"/>
      <c r="D31" s="55" t="s">
        <v>30</v>
      </c>
      <c r="E31" s="55" t="s">
        <v>281</v>
      </c>
      <c r="F31" s="55"/>
      <c r="G31" s="58">
        <f>G32</f>
        <v>993.8</v>
      </c>
      <c r="H31" s="134"/>
    </row>
    <row r="32" spans="1:8" ht="30.75" customHeight="1">
      <c r="A32" s="159" t="s">
        <v>156</v>
      </c>
      <c r="B32" s="31" t="s">
        <v>411</v>
      </c>
      <c r="C32" s="160"/>
      <c r="D32" s="155" t="s">
        <v>30</v>
      </c>
      <c r="E32" s="155" t="s">
        <v>281</v>
      </c>
      <c r="F32" s="149" t="s">
        <v>395</v>
      </c>
      <c r="G32" s="33">
        <v>993.8</v>
      </c>
      <c r="H32" s="134"/>
    </row>
    <row r="33" spans="1:8" ht="90.75" customHeight="1">
      <c r="A33" s="71" t="s">
        <v>53</v>
      </c>
      <c r="B33" s="22" t="s">
        <v>300</v>
      </c>
      <c r="C33" s="22"/>
      <c r="D33" s="30" t="s">
        <v>31</v>
      </c>
      <c r="E33" s="30"/>
      <c r="F33" s="30"/>
      <c r="G33" s="52">
        <f>G34</f>
        <v>9440.5</v>
      </c>
      <c r="H33" s="134"/>
    </row>
    <row r="34" spans="1:8" ht="28.5" customHeight="1">
      <c r="A34" s="159" t="s">
        <v>75</v>
      </c>
      <c r="B34" s="156" t="s">
        <v>280</v>
      </c>
      <c r="C34" s="156"/>
      <c r="D34" s="155" t="s">
        <v>31</v>
      </c>
      <c r="E34" s="155" t="s">
        <v>120</v>
      </c>
      <c r="F34" s="155"/>
      <c r="G34" s="158">
        <f>G35+G40</f>
        <v>9440.5</v>
      </c>
      <c r="H34" s="134"/>
    </row>
    <row r="35" spans="1:8" ht="22.5" customHeight="1">
      <c r="A35" s="90" t="s">
        <v>76</v>
      </c>
      <c r="B35" s="41" t="s">
        <v>52</v>
      </c>
      <c r="C35" s="41"/>
      <c r="D35" s="55" t="s">
        <v>31</v>
      </c>
      <c r="E35" s="55" t="s">
        <v>121</v>
      </c>
      <c r="F35" s="55"/>
      <c r="G35" s="58">
        <f>G36+G39+G37+G38</f>
        <v>8536.7</v>
      </c>
      <c r="H35" s="134"/>
    </row>
    <row r="36" spans="1:8" ht="28.5" customHeight="1">
      <c r="A36" s="72" t="s">
        <v>152</v>
      </c>
      <c r="B36" s="31" t="s">
        <v>411</v>
      </c>
      <c r="C36" s="31"/>
      <c r="D36" s="155" t="s">
        <v>31</v>
      </c>
      <c r="E36" s="32" t="s">
        <v>121</v>
      </c>
      <c r="F36" s="32" t="s">
        <v>395</v>
      </c>
      <c r="G36" s="33">
        <v>7426.7</v>
      </c>
      <c r="H36" s="134"/>
    </row>
    <row r="37" spans="1:8" ht="29.25" customHeight="1">
      <c r="A37" s="72" t="s">
        <v>153</v>
      </c>
      <c r="B37" s="27" t="s">
        <v>416</v>
      </c>
      <c r="C37" s="31"/>
      <c r="D37" s="149" t="s">
        <v>31</v>
      </c>
      <c r="E37" s="32" t="s">
        <v>121</v>
      </c>
      <c r="F37" s="32" t="s">
        <v>100</v>
      </c>
      <c r="G37" s="33">
        <v>923.5</v>
      </c>
      <c r="H37" s="134"/>
    </row>
    <row r="38" spans="1:8" ht="28.5" customHeight="1">
      <c r="A38" s="72" t="s">
        <v>410</v>
      </c>
      <c r="B38" s="27" t="s">
        <v>401</v>
      </c>
      <c r="C38" s="31"/>
      <c r="D38" s="149" t="s">
        <v>31</v>
      </c>
      <c r="E38" s="32" t="s">
        <v>121</v>
      </c>
      <c r="F38" s="32" t="s">
        <v>396</v>
      </c>
      <c r="G38" s="33">
        <v>119.5</v>
      </c>
      <c r="H38" s="134"/>
    </row>
    <row r="39" spans="1:8" ht="53.25" customHeight="1">
      <c r="A39" s="144" t="s">
        <v>153</v>
      </c>
      <c r="B39" s="161" t="s">
        <v>147</v>
      </c>
      <c r="C39" s="145"/>
      <c r="D39" s="162" t="s">
        <v>31</v>
      </c>
      <c r="E39" s="69" t="s">
        <v>121</v>
      </c>
      <c r="F39" s="69" t="s">
        <v>146</v>
      </c>
      <c r="G39" s="54">
        <v>67</v>
      </c>
      <c r="H39" s="134"/>
    </row>
    <row r="40" spans="1:8" ht="41.25" customHeight="1">
      <c r="A40" s="90" t="s">
        <v>77</v>
      </c>
      <c r="B40" s="120" t="s">
        <v>78</v>
      </c>
      <c r="C40" s="120"/>
      <c r="D40" s="55" t="s">
        <v>31</v>
      </c>
      <c r="E40" s="55" t="s">
        <v>282</v>
      </c>
      <c r="F40" s="55"/>
      <c r="G40" s="58">
        <f>G41</f>
        <v>903.8</v>
      </c>
      <c r="H40" s="134"/>
    </row>
    <row r="41" spans="1:8" ht="28.5" customHeight="1">
      <c r="A41" s="159" t="s">
        <v>154</v>
      </c>
      <c r="B41" s="31" t="s">
        <v>411</v>
      </c>
      <c r="C41" s="163"/>
      <c r="D41" s="155" t="s">
        <v>31</v>
      </c>
      <c r="E41" s="164" t="s">
        <v>282</v>
      </c>
      <c r="F41" s="154" t="s">
        <v>395</v>
      </c>
      <c r="G41" s="165">
        <v>903.8</v>
      </c>
      <c r="H41" s="134"/>
    </row>
    <row r="42" spans="1:8" ht="28.5" customHeight="1">
      <c r="A42" s="123" t="s">
        <v>107</v>
      </c>
      <c r="B42" s="63" t="s">
        <v>112</v>
      </c>
      <c r="C42" s="142"/>
      <c r="D42" s="77" t="s">
        <v>111</v>
      </c>
      <c r="E42" s="102"/>
      <c r="F42" s="102"/>
      <c r="G42" s="103">
        <f>G43</f>
        <v>580.5</v>
      </c>
      <c r="H42" s="134"/>
    </row>
    <row r="43" spans="1:8" ht="30" customHeight="1">
      <c r="A43" s="90" t="s">
        <v>219</v>
      </c>
      <c r="B43" s="57" t="s">
        <v>221</v>
      </c>
      <c r="C43" s="93"/>
      <c r="D43" s="55" t="s">
        <v>111</v>
      </c>
      <c r="E43" s="104" t="s">
        <v>222</v>
      </c>
      <c r="F43" s="104"/>
      <c r="G43" s="128">
        <f>G44+G45</f>
        <v>580.5</v>
      </c>
      <c r="H43" s="134"/>
    </row>
    <row r="44" spans="1:8" ht="15" customHeight="1">
      <c r="A44" s="159" t="s">
        <v>220</v>
      </c>
      <c r="B44" s="31" t="s">
        <v>411</v>
      </c>
      <c r="C44" s="166"/>
      <c r="D44" s="155" t="s">
        <v>111</v>
      </c>
      <c r="E44" s="164" t="s">
        <v>222</v>
      </c>
      <c r="F44" s="154" t="s">
        <v>395</v>
      </c>
      <c r="G44" s="165">
        <v>579.9</v>
      </c>
      <c r="H44" s="134"/>
    </row>
    <row r="45" spans="1:8" ht="27.75" customHeight="1">
      <c r="A45" s="72" t="s">
        <v>397</v>
      </c>
      <c r="B45" s="27" t="s">
        <v>416</v>
      </c>
      <c r="C45" s="166"/>
      <c r="D45" s="149" t="s">
        <v>111</v>
      </c>
      <c r="E45" s="154" t="s">
        <v>222</v>
      </c>
      <c r="F45" s="154" t="s">
        <v>100</v>
      </c>
      <c r="G45" s="165">
        <v>0.6</v>
      </c>
      <c r="H45" s="134"/>
    </row>
    <row r="46" spans="1:8" ht="18.75" customHeight="1">
      <c r="A46" s="123" t="s">
        <v>79</v>
      </c>
      <c r="B46" s="63" t="s">
        <v>25</v>
      </c>
      <c r="C46" s="142"/>
      <c r="D46" s="77" t="s">
        <v>303</v>
      </c>
      <c r="E46" s="102"/>
      <c r="F46" s="102"/>
      <c r="G46" s="103">
        <f>G47</f>
        <v>400</v>
      </c>
      <c r="H46" s="134"/>
    </row>
    <row r="47" spans="1:7" ht="53.25" customHeight="1">
      <c r="A47" s="90" t="s">
        <v>80</v>
      </c>
      <c r="B47" s="57" t="s">
        <v>218</v>
      </c>
      <c r="C47" s="93"/>
      <c r="D47" s="55" t="s">
        <v>303</v>
      </c>
      <c r="E47" s="104" t="s">
        <v>283</v>
      </c>
      <c r="F47" s="104"/>
      <c r="G47" s="128">
        <f>G48</f>
        <v>400</v>
      </c>
    </row>
    <row r="48" spans="1:7" ht="18.75" customHeight="1">
      <c r="A48" s="159" t="s">
        <v>81</v>
      </c>
      <c r="B48" s="27" t="s">
        <v>399</v>
      </c>
      <c r="C48" s="166"/>
      <c r="D48" s="155" t="s">
        <v>303</v>
      </c>
      <c r="E48" s="164" t="s">
        <v>283</v>
      </c>
      <c r="F48" s="154" t="s">
        <v>398</v>
      </c>
      <c r="G48" s="165">
        <v>400</v>
      </c>
    </row>
    <row r="49" spans="1:7" ht="32.25" customHeight="1">
      <c r="A49" s="71" t="s">
        <v>82</v>
      </c>
      <c r="B49" s="48" t="s">
        <v>43</v>
      </c>
      <c r="C49" s="48"/>
      <c r="D49" s="77" t="s">
        <v>304</v>
      </c>
      <c r="E49" s="67"/>
      <c r="F49" s="67"/>
      <c r="G49" s="52">
        <f>G50</f>
        <v>1045</v>
      </c>
    </row>
    <row r="50" spans="1:7" ht="42.75" customHeight="1">
      <c r="A50" s="159" t="s">
        <v>225</v>
      </c>
      <c r="B50" s="167" t="s">
        <v>113</v>
      </c>
      <c r="C50" s="167"/>
      <c r="D50" s="155" t="s">
        <v>304</v>
      </c>
      <c r="E50" s="155" t="s">
        <v>189</v>
      </c>
      <c r="F50" s="155"/>
      <c r="G50" s="158">
        <f>G51+G53+G55+G57</f>
        <v>1045</v>
      </c>
    </row>
    <row r="51" spans="1:7" ht="109.5" customHeight="1">
      <c r="A51" s="90" t="s">
        <v>226</v>
      </c>
      <c r="B51" s="93" t="s">
        <v>188</v>
      </c>
      <c r="C51" s="93"/>
      <c r="D51" s="55" t="s">
        <v>304</v>
      </c>
      <c r="E51" s="55" t="s">
        <v>187</v>
      </c>
      <c r="F51" s="55"/>
      <c r="G51" s="58">
        <f>G52</f>
        <v>400</v>
      </c>
    </row>
    <row r="52" spans="1:7" ht="41.25" customHeight="1">
      <c r="A52" s="68" t="s">
        <v>227</v>
      </c>
      <c r="B52" s="56" t="s">
        <v>412</v>
      </c>
      <c r="C52" s="56"/>
      <c r="D52" s="155" t="s">
        <v>304</v>
      </c>
      <c r="E52" s="69" t="s">
        <v>187</v>
      </c>
      <c r="F52" s="69" t="s">
        <v>400</v>
      </c>
      <c r="G52" s="54">
        <v>400</v>
      </c>
    </row>
    <row r="53" spans="1:7" ht="18.75" customHeight="1">
      <c r="A53" s="124" t="s">
        <v>228</v>
      </c>
      <c r="B53" s="125" t="s">
        <v>191</v>
      </c>
      <c r="C53" s="125"/>
      <c r="D53" s="55" t="s">
        <v>304</v>
      </c>
      <c r="E53" s="126" t="s">
        <v>190</v>
      </c>
      <c r="F53" s="126"/>
      <c r="G53" s="127">
        <f>G54</f>
        <v>495</v>
      </c>
    </row>
    <row r="54" spans="1:7" ht="26.25" customHeight="1">
      <c r="A54" s="68" t="s">
        <v>229</v>
      </c>
      <c r="B54" s="56" t="s">
        <v>416</v>
      </c>
      <c r="C54" s="56"/>
      <c r="D54" s="162" t="s">
        <v>304</v>
      </c>
      <c r="E54" s="69" t="s">
        <v>190</v>
      </c>
      <c r="F54" s="69" t="s">
        <v>100</v>
      </c>
      <c r="G54" s="54">
        <v>495</v>
      </c>
    </row>
    <row r="55" spans="1:7" ht="43.5" customHeight="1">
      <c r="A55" s="90" t="s">
        <v>230</v>
      </c>
      <c r="B55" s="57" t="s">
        <v>210</v>
      </c>
      <c r="C55" s="57"/>
      <c r="D55" s="55" t="s">
        <v>304</v>
      </c>
      <c r="E55" s="55" t="s">
        <v>209</v>
      </c>
      <c r="F55" s="55"/>
      <c r="G55" s="58">
        <f>G56</f>
        <v>60</v>
      </c>
    </row>
    <row r="56" spans="1:7" ht="27" customHeight="1">
      <c r="A56" s="29" t="s">
        <v>231</v>
      </c>
      <c r="B56" s="27" t="s">
        <v>401</v>
      </c>
      <c r="C56" s="27"/>
      <c r="D56" s="155" t="s">
        <v>304</v>
      </c>
      <c r="E56" s="32" t="s">
        <v>209</v>
      </c>
      <c r="F56" s="32" t="s">
        <v>396</v>
      </c>
      <c r="G56" s="33">
        <v>60</v>
      </c>
    </row>
    <row r="57" spans="1:7" ht="30" customHeight="1">
      <c r="A57" s="90" t="s">
        <v>332</v>
      </c>
      <c r="B57" s="57" t="s">
        <v>353</v>
      </c>
      <c r="C57" s="57"/>
      <c r="D57" s="55" t="s">
        <v>304</v>
      </c>
      <c r="E57" s="55" t="s">
        <v>354</v>
      </c>
      <c r="F57" s="55"/>
      <c r="G57" s="58">
        <f>G58</f>
        <v>90</v>
      </c>
    </row>
    <row r="58" spans="1:7" ht="30" customHeight="1">
      <c r="A58" s="29" t="s">
        <v>333</v>
      </c>
      <c r="B58" s="31" t="s">
        <v>416</v>
      </c>
      <c r="C58" s="27"/>
      <c r="D58" s="155" t="s">
        <v>304</v>
      </c>
      <c r="E58" s="32" t="s">
        <v>354</v>
      </c>
      <c r="F58" s="32" t="s">
        <v>100</v>
      </c>
      <c r="G58" s="33">
        <v>90</v>
      </c>
    </row>
    <row r="59" spans="1:7" ht="48" customHeight="1">
      <c r="A59" s="73" t="s">
        <v>7</v>
      </c>
      <c r="B59" s="44" t="s">
        <v>48</v>
      </c>
      <c r="C59" s="44"/>
      <c r="D59" s="88" t="s">
        <v>36</v>
      </c>
      <c r="E59" s="50"/>
      <c r="F59" s="50"/>
      <c r="G59" s="47">
        <f>G60</f>
        <v>747.5</v>
      </c>
    </row>
    <row r="60" spans="1:7" ht="55.5" customHeight="1">
      <c r="A60" s="71" t="s">
        <v>45</v>
      </c>
      <c r="B60" s="23" t="s">
        <v>284</v>
      </c>
      <c r="C60" s="23"/>
      <c r="D60" s="77" t="s">
        <v>27</v>
      </c>
      <c r="E60" s="30"/>
      <c r="F60" s="30"/>
      <c r="G60" s="52">
        <f>G61</f>
        <v>747.5</v>
      </c>
    </row>
    <row r="61" spans="1:7" ht="15.75" customHeight="1">
      <c r="A61" s="159" t="s">
        <v>70</v>
      </c>
      <c r="B61" s="160" t="s">
        <v>83</v>
      </c>
      <c r="C61" s="160"/>
      <c r="D61" s="155" t="s">
        <v>27</v>
      </c>
      <c r="E61" s="155" t="s">
        <v>122</v>
      </c>
      <c r="F61" s="155"/>
      <c r="G61" s="158">
        <f>G62</f>
        <v>747.5</v>
      </c>
    </row>
    <row r="62" spans="1:7" ht="45.75" customHeight="1">
      <c r="A62" s="90" t="s">
        <v>85</v>
      </c>
      <c r="B62" s="120" t="s">
        <v>84</v>
      </c>
      <c r="C62" s="120"/>
      <c r="D62" s="55" t="s">
        <v>27</v>
      </c>
      <c r="E62" s="55" t="s">
        <v>123</v>
      </c>
      <c r="F62" s="55"/>
      <c r="G62" s="58">
        <f>G63</f>
        <v>747.5</v>
      </c>
    </row>
    <row r="63" spans="1:7" ht="29.25" customHeight="1">
      <c r="A63" s="159" t="s">
        <v>124</v>
      </c>
      <c r="B63" s="31" t="s">
        <v>417</v>
      </c>
      <c r="C63" s="160"/>
      <c r="D63" s="155" t="s">
        <v>27</v>
      </c>
      <c r="E63" s="155" t="s">
        <v>123</v>
      </c>
      <c r="F63" s="149" t="s">
        <v>100</v>
      </c>
      <c r="G63" s="158">
        <v>747.5</v>
      </c>
    </row>
    <row r="64" spans="1:7" ht="24" customHeight="1">
      <c r="A64" s="122" t="s">
        <v>34</v>
      </c>
      <c r="B64" s="84" t="s">
        <v>172</v>
      </c>
      <c r="C64" s="84"/>
      <c r="D64" s="88" t="s">
        <v>173</v>
      </c>
      <c r="E64" s="88"/>
      <c r="F64" s="88"/>
      <c r="G64" s="85">
        <f>G68+G65</f>
        <v>354.1</v>
      </c>
    </row>
    <row r="65" spans="1:7" ht="19.5" customHeight="1">
      <c r="A65" s="123" t="s">
        <v>46</v>
      </c>
      <c r="B65" s="63" t="s">
        <v>350</v>
      </c>
      <c r="C65" s="63"/>
      <c r="D65" s="77" t="s">
        <v>349</v>
      </c>
      <c r="E65" s="77"/>
      <c r="F65" s="77"/>
      <c r="G65" s="64">
        <f>G66</f>
        <v>190</v>
      </c>
    </row>
    <row r="66" spans="1:7" ht="41.25" customHeight="1">
      <c r="A66" s="159" t="s">
        <v>86</v>
      </c>
      <c r="B66" s="57" t="s">
        <v>330</v>
      </c>
      <c r="C66" s="84"/>
      <c r="D66" s="55" t="s">
        <v>349</v>
      </c>
      <c r="E66" s="55" t="s">
        <v>331</v>
      </c>
      <c r="F66" s="55"/>
      <c r="G66" s="58">
        <f>G67</f>
        <v>190</v>
      </c>
    </row>
    <row r="67" spans="1:7" ht="40.5" customHeight="1">
      <c r="A67" s="159" t="s">
        <v>87</v>
      </c>
      <c r="B67" s="31" t="s">
        <v>412</v>
      </c>
      <c r="C67" s="84"/>
      <c r="D67" s="155" t="s">
        <v>349</v>
      </c>
      <c r="E67" s="32" t="s">
        <v>331</v>
      </c>
      <c r="F67" s="32" t="s">
        <v>400</v>
      </c>
      <c r="G67" s="158">
        <v>190</v>
      </c>
    </row>
    <row r="68" spans="1:7" ht="16.5" customHeight="1">
      <c r="A68" s="123" t="s">
        <v>301</v>
      </c>
      <c r="B68" s="63" t="s">
        <v>174</v>
      </c>
      <c r="C68" s="63"/>
      <c r="D68" s="77" t="s">
        <v>175</v>
      </c>
      <c r="E68" s="77"/>
      <c r="F68" s="77"/>
      <c r="G68" s="64">
        <f>G69</f>
        <v>164.1</v>
      </c>
    </row>
    <row r="69" spans="1:7" ht="18" customHeight="1">
      <c r="A69" s="159" t="s">
        <v>302</v>
      </c>
      <c r="B69" s="167" t="s">
        <v>176</v>
      </c>
      <c r="C69" s="167"/>
      <c r="D69" s="155" t="s">
        <v>175</v>
      </c>
      <c r="E69" s="155" t="s">
        <v>177</v>
      </c>
      <c r="F69" s="155"/>
      <c r="G69" s="158">
        <f>G70</f>
        <v>164.1</v>
      </c>
    </row>
    <row r="70" spans="1:7" ht="40.5" customHeight="1">
      <c r="A70" s="90" t="s">
        <v>351</v>
      </c>
      <c r="B70" s="57" t="s">
        <v>285</v>
      </c>
      <c r="C70" s="57"/>
      <c r="D70" s="55" t="s">
        <v>175</v>
      </c>
      <c r="E70" s="55" t="s">
        <v>407</v>
      </c>
      <c r="F70" s="55"/>
      <c r="G70" s="58">
        <f>G71</f>
        <v>164.1</v>
      </c>
    </row>
    <row r="71" spans="1:7" ht="27.75" customHeight="1">
      <c r="A71" s="159" t="s">
        <v>352</v>
      </c>
      <c r="B71" s="31" t="s">
        <v>416</v>
      </c>
      <c r="C71" s="167"/>
      <c r="D71" s="155" t="s">
        <v>175</v>
      </c>
      <c r="E71" s="149" t="s">
        <v>407</v>
      </c>
      <c r="F71" s="149" t="s">
        <v>100</v>
      </c>
      <c r="G71" s="158">
        <v>164.1</v>
      </c>
    </row>
    <row r="72" spans="1:7" ht="32.25" customHeight="1">
      <c r="A72" s="73" t="s">
        <v>178</v>
      </c>
      <c r="B72" s="44" t="s">
        <v>49</v>
      </c>
      <c r="C72" s="44"/>
      <c r="D72" s="88" t="s">
        <v>37</v>
      </c>
      <c r="E72" s="50"/>
      <c r="F72" s="50"/>
      <c r="G72" s="47">
        <f>G73+G95</f>
        <v>63549.8</v>
      </c>
    </row>
    <row r="73" spans="1:7" ht="18" customHeight="1">
      <c r="A73" s="74" t="s">
        <v>88</v>
      </c>
      <c r="B73" s="23" t="s">
        <v>114</v>
      </c>
      <c r="C73" s="23"/>
      <c r="D73" s="77" t="s">
        <v>125</v>
      </c>
      <c r="E73" s="30"/>
      <c r="F73" s="30"/>
      <c r="G73" s="52">
        <f>G74</f>
        <v>58152</v>
      </c>
    </row>
    <row r="74" spans="1:7" ht="19.5" customHeight="1">
      <c r="A74" s="159" t="s">
        <v>90</v>
      </c>
      <c r="B74" s="167" t="s">
        <v>114</v>
      </c>
      <c r="C74" s="167"/>
      <c r="D74" s="155" t="s">
        <v>125</v>
      </c>
      <c r="E74" s="155" t="s">
        <v>158</v>
      </c>
      <c r="F74" s="155"/>
      <c r="G74" s="158">
        <f>G75+G80+G93</f>
        <v>58152</v>
      </c>
    </row>
    <row r="75" spans="1:7" ht="18.75" customHeight="1">
      <c r="A75" s="168" t="s">
        <v>91</v>
      </c>
      <c r="B75" s="167" t="s">
        <v>169</v>
      </c>
      <c r="C75" s="167"/>
      <c r="D75" s="155" t="s">
        <v>125</v>
      </c>
      <c r="E75" s="155" t="s">
        <v>166</v>
      </c>
      <c r="F75" s="155"/>
      <c r="G75" s="158">
        <f>G76+G78</f>
        <v>12970</v>
      </c>
    </row>
    <row r="76" spans="1:7" ht="42" customHeight="1">
      <c r="A76" s="36" t="s">
        <v>139</v>
      </c>
      <c r="B76" s="37" t="s">
        <v>348</v>
      </c>
      <c r="C76" s="37"/>
      <c r="D76" s="55" t="s">
        <v>125</v>
      </c>
      <c r="E76" s="40" t="s">
        <v>167</v>
      </c>
      <c r="F76" s="40"/>
      <c r="G76" s="51">
        <f>G77</f>
        <v>6370</v>
      </c>
    </row>
    <row r="77" spans="1:7" ht="31.5" customHeight="1">
      <c r="A77" s="168" t="s">
        <v>140</v>
      </c>
      <c r="B77" s="7" t="s">
        <v>416</v>
      </c>
      <c r="C77" s="167"/>
      <c r="D77" s="155" t="s">
        <v>125</v>
      </c>
      <c r="E77" s="155" t="s">
        <v>167</v>
      </c>
      <c r="F77" s="149" t="s">
        <v>100</v>
      </c>
      <c r="G77" s="158">
        <v>6370</v>
      </c>
    </row>
    <row r="78" spans="1:7" ht="67.5" customHeight="1">
      <c r="A78" s="36" t="s">
        <v>194</v>
      </c>
      <c r="B78" s="37" t="s">
        <v>347</v>
      </c>
      <c r="C78" s="37"/>
      <c r="D78" s="55" t="s">
        <v>125</v>
      </c>
      <c r="E78" s="40" t="s">
        <v>168</v>
      </c>
      <c r="F78" s="40"/>
      <c r="G78" s="51">
        <f>G79</f>
        <v>6600</v>
      </c>
    </row>
    <row r="79" spans="1:7" ht="29.25" customHeight="1">
      <c r="A79" s="168" t="s">
        <v>195</v>
      </c>
      <c r="B79" s="7" t="s">
        <v>416</v>
      </c>
      <c r="C79" s="167"/>
      <c r="D79" s="155" t="s">
        <v>125</v>
      </c>
      <c r="E79" s="155" t="s">
        <v>168</v>
      </c>
      <c r="F79" s="149" t="s">
        <v>100</v>
      </c>
      <c r="G79" s="158">
        <v>6600</v>
      </c>
    </row>
    <row r="80" spans="1:7" ht="30.75" customHeight="1">
      <c r="A80" s="28" t="s">
        <v>196</v>
      </c>
      <c r="B80" s="31" t="s">
        <v>287</v>
      </c>
      <c r="C80" s="31"/>
      <c r="D80" s="155" t="s">
        <v>125</v>
      </c>
      <c r="E80" s="32" t="s">
        <v>159</v>
      </c>
      <c r="F80" s="32"/>
      <c r="G80" s="33">
        <f>G81+G83+G86+G88+G90</f>
        <v>44552</v>
      </c>
    </row>
    <row r="81" spans="1:7" ht="56.25" customHeight="1">
      <c r="A81" s="59" t="s">
        <v>197</v>
      </c>
      <c r="B81" s="57" t="s">
        <v>163</v>
      </c>
      <c r="C81" s="57"/>
      <c r="D81" s="55" t="s">
        <v>125</v>
      </c>
      <c r="E81" s="55" t="s">
        <v>160</v>
      </c>
      <c r="F81" s="55"/>
      <c r="G81" s="58">
        <f>G82</f>
        <v>15096</v>
      </c>
    </row>
    <row r="82" spans="1:7" ht="29.25" customHeight="1">
      <c r="A82" s="28" t="s">
        <v>198</v>
      </c>
      <c r="B82" s="31" t="s">
        <v>416</v>
      </c>
      <c r="C82" s="27"/>
      <c r="D82" s="155" t="s">
        <v>125</v>
      </c>
      <c r="E82" s="32" t="s">
        <v>160</v>
      </c>
      <c r="F82" s="32" t="s">
        <v>100</v>
      </c>
      <c r="G82" s="33">
        <v>15096</v>
      </c>
    </row>
    <row r="83" spans="1:7" ht="32.25" customHeight="1">
      <c r="A83" s="59" t="s">
        <v>199</v>
      </c>
      <c r="B83" s="57" t="s">
        <v>164</v>
      </c>
      <c r="C83" s="57"/>
      <c r="D83" s="55" t="s">
        <v>125</v>
      </c>
      <c r="E83" s="55" t="s">
        <v>161</v>
      </c>
      <c r="F83" s="55"/>
      <c r="G83" s="58">
        <f>G84+G85</f>
        <v>12170</v>
      </c>
    </row>
    <row r="84" spans="1:7" ht="32.25" customHeight="1">
      <c r="A84" s="28" t="s">
        <v>200</v>
      </c>
      <c r="B84" s="31" t="s">
        <v>416</v>
      </c>
      <c r="C84" s="27"/>
      <c r="D84" s="155" t="s">
        <v>125</v>
      </c>
      <c r="E84" s="32" t="s">
        <v>161</v>
      </c>
      <c r="F84" s="32" t="s">
        <v>100</v>
      </c>
      <c r="G84" s="33">
        <v>8670</v>
      </c>
    </row>
    <row r="85" spans="1:7" ht="68.25" customHeight="1">
      <c r="A85" s="28" t="s">
        <v>201</v>
      </c>
      <c r="B85" s="31" t="s">
        <v>171</v>
      </c>
      <c r="C85" s="27"/>
      <c r="D85" s="149" t="s">
        <v>125</v>
      </c>
      <c r="E85" s="32" t="s">
        <v>161</v>
      </c>
      <c r="F85" s="32" t="s">
        <v>170</v>
      </c>
      <c r="G85" s="33">
        <v>3500</v>
      </c>
    </row>
    <row r="86" spans="1:7" ht="57" customHeight="1">
      <c r="A86" s="59" t="s">
        <v>202</v>
      </c>
      <c r="B86" s="57" t="s">
        <v>165</v>
      </c>
      <c r="C86" s="57"/>
      <c r="D86" s="55" t="s">
        <v>125</v>
      </c>
      <c r="E86" s="55" t="s">
        <v>162</v>
      </c>
      <c r="F86" s="55"/>
      <c r="G86" s="58">
        <f>G87</f>
        <v>1215</v>
      </c>
    </row>
    <row r="87" spans="1:7" ht="28.5" customHeight="1">
      <c r="A87" s="28" t="s">
        <v>203</v>
      </c>
      <c r="B87" s="31" t="s">
        <v>416</v>
      </c>
      <c r="C87" s="27"/>
      <c r="D87" s="155" t="s">
        <v>125</v>
      </c>
      <c r="E87" s="32" t="s">
        <v>162</v>
      </c>
      <c r="F87" s="32" t="s">
        <v>100</v>
      </c>
      <c r="G87" s="33">
        <v>1215</v>
      </c>
    </row>
    <row r="88" spans="1:7" ht="17.25" customHeight="1">
      <c r="A88" s="59" t="s">
        <v>252</v>
      </c>
      <c r="B88" s="57" t="s">
        <v>223</v>
      </c>
      <c r="C88" s="57"/>
      <c r="D88" s="55" t="s">
        <v>125</v>
      </c>
      <c r="E88" s="55" t="s">
        <v>224</v>
      </c>
      <c r="F88" s="55"/>
      <c r="G88" s="58">
        <f>G89</f>
        <v>15971</v>
      </c>
    </row>
    <row r="89" spans="1:7" ht="28.5" customHeight="1">
      <c r="A89" s="28" t="s">
        <v>253</v>
      </c>
      <c r="B89" s="31" t="s">
        <v>416</v>
      </c>
      <c r="C89" s="27"/>
      <c r="D89" s="155" t="s">
        <v>125</v>
      </c>
      <c r="E89" s="32" t="s">
        <v>224</v>
      </c>
      <c r="F89" s="32" t="s">
        <v>100</v>
      </c>
      <c r="G89" s="33">
        <v>15971</v>
      </c>
    </row>
    <row r="90" spans="1:7" ht="42.75" customHeight="1">
      <c r="A90" s="59" t="s">
        <v>362</v>
      </c>
      <c r="B90" s="57" t="s">
        <v>361</v>
      </c>
      <c r="C90" s="57"/>
      <c r="D90" s="55" t="s">
        <v>125</v>
      </c>
      <c r="E90" s="55" t="s">
        <v>364</v>
      </c>
      <c r="F90" s="55"/>
      <c r="G90" s="58">
        <f>G91</f>
        <v>100</v>
      </c>
    </row>
    <row r="91" spans="1:7" ht="28.5" customHeight="1">
      <c r="A91" s="28" t="s">
        <v>363</v>
      </c>
      <c r="B91" s="31" t="s">
        <v>416</v>
      </c>
      <c r="C91" s="27"/>
      <c r="D91" s="149" t="s">
        <v>125</v>
      </c>
      <c r="E91" s="32" t="s">
        <v>364</v>
      </c>
      <c r="F91" s="32" t="s">
        <v>100</v>
      </c>
      <c r="G91" s="33">
        <v>100</v>
      </c>
    </row>
    <row r="92" spans="1:7" ht="30.75" customHeight="1">
      <c r="A92" s="28" t="s">
        <v>204</v>
      </c>
      <c r="B92" s="27" t="s">
        <v>242</v>
      </c>
      <c r="C92" s="27"/>
      <c r="D92" s="155" t="s">
        <v>125</v>
      </c>
      <c r="E92" s="32" t="s">
        <v>243</v>
      </c>
      <c r="F92" s="32"/>
      <c r="G92" s="33">
        <f>G93</f>
        <v>630</v>
      </c>
    </row>
    <row r="93" spans="1:7" ht="43.5" customHeight="1">
      <c r="A93" s="59" t="s">
        <v>205</v>
      </c>
      <c r="B93" s="57" t="s">
        <v>232</v>
      </c>
      <c r="C93" s="57"/>
      <c r="D93" s="55" t="s">
        <v>125</v>
      </c>
      <c r="E93" s="55" t="s">
        <v>233</v>
      </c>
      <c r="F93" s="55"/>
      <c r="G93" s="58">
        <f>G94</f>
        <v>630</v>
      </c>
    </row>
    <row r="94" spans="1:7" ht="33" customHeight="1">
      <c r="A94" s="28" t="s">
        <v>211</v>
      </c>
      <c r="B94" s="31" t="s">
        <v>416</v>
      </c>
      <c r="C94" s="27"/>
      <c r="D94" s="155" t="s">
        <v>125</v>
      </c>
      <c r="E94" s="32" t="s">
        <v>233</v>
      </c>
      <c r="F94" s="32" t="s">
        <v>100</v>
      </c>
      <c r="G94" s="33">
        <v>630</v>
      </c>
    </row>
    <row r="95" spans="1:7" ht="42.75" customHeight="1">
      <c r="A95" s="24" t="s">
        <v>179</v>
      </c>
      <c r="B95" s="23" t="s">
        <v>50</v>
      </c>
      <c r="C95" s="23"/>
      <c r="D95" s="77" t="s">
        <v>141</v>
      </c>
      <c r="E95" s="30"/>
      <c r="F95" s="30"/>
      <c r="G95" s="52">
        <f>G96</f>
        <v>5397.8</v>
      </c>
    </row>
    <row r="96" spans="1:7" ht="96.75" customHeight="1">
      <c r="A96" s="75" t="s">
        <v>180</v>
      </c>
      <c r="B96" s="37" t="s">
        <v>142</v>
      </c>
      <c r="C96" s="37"/>
      <c r="D96" s="55" t="s">
        <v>141</v>
      </c>
      <c r="E96" s="55" t="s">
        <v>143</v>
      </c>
      <c r="F96" s="55"/>
      <c r="G96" s="58">
        <f>G97+G98+G99</f>
        <v>5397.8</v>
      </c>
    </row>
    <row r="97" spans="1:7" ht="29.25" customHeight="1">
      <c r="A97" s="28" t="s">
        <v>181</v>
      </c>
      <c r="B97" s="27" t="s">
        <v>403</v>
      </c>
      <c r="C97" s="27"/>
      <c r="D97" s="155" t="s">
        <v>141</v>
      </c>
      <c r="E97" s="32" t="s">
        <v>143</v>
      </c>
      <c r="F97" s="32" t="s">
        <v>402</v>
      </c>
      <c r="G97" s="33">
        <v>5177.1</v>
      </c>
    </row>
    <row r="98" spans="1:7" ht="30" customHeight="1">
      <c r="A98" s="28" t="s">
        <v>404</v>
      </c>
      <c r="B98" s="27" t="s">
        <v>416</v>
      </c>
      <c r="C98" s="27"/>
      <c r="D98" s="149" t="s">
        <v>141</v>
      </c>
      <c r="E98" s="32" t="s">
        <v>143</v>
      </c>
      <c r="F98" s="32" t="s">
        <v>100</v>
      </c>
      <c r="G98" s="33">
        <v>216.7</v>
      </c>
    </row>
    <row r="99" spans="1:7" ht="32.25" customHeight="1">
      <c r="A99" s="28" t="s">
        <v>405</v>
      </c>
      <c r="B99" s="27" t="s">
        <v>401</v>
      </c>
      <c r="C99" s="27"/>
      <c r="D99" s="149" t="s">
        <v>141</v>
      </c>
      <c r="E99" s="32" t="s">
        <v>143</v>
      </c>
      <c r="F99" s="32" t="s">
        <v>396</v>
      </c>
      <c r="G99" s="33">
        <v>4</v>
      </c>
    </row>
    <row r="100" spans="1:7" ht="25.5" customHeight="1">
      <c r="A100" s="86" t="s">
        <v>35</v>
      </c>
      <c r="B100" s="46" t="s">
        <v>54</v>
      </c>
      <c r="C100" s="46"/>
      <c r="D100" s="141" t="s">
        <v>38</v>
      </c>
      <c r="E100" s="88"/>
      <c r="F100" s="88"/>
      <c r="G100" s="85">
        <f>G101+G106</f>
        <v>2270</v>
      </c>
    </row>
    <row r="101" spans="1:7" ht="26.25" customHeight="1">
      <c r="A101" s="24" t="s">
        <v>92</v>
      </c>
      <c r="B101" s="63" t="s">
        <v>39</v>
      </c>
      <c r="C101" s="63"/>
      <c r="D101" s="77" t="s">
        <v>28</v>
      </c>
      <c r="E101" s="77"/>
      <c r="F101" s="77"/>
      <c r="G101" s="64">
        <f>G102</f>
        <v>1910</v>
      </c>
    </row>
    <row r="102" spans="1:7" ht="28.5" customHeight="1">
      <c r="A102" s="168" t="s">
        <v>93</v>
      </c>
      <c r="B102" s="167" t="s">
        <v>89</v>
      </c>
      <c r="C102" s="167"/>
      <c r="D102" s="155" t="s">
        <v>28</v>
      </c>
      <c r="E102" s="155" t="s">
        <v>136</v>
      </c>
      <c r="F102" s="155"/>
      <c r="G102" s="158">
        <f>G103</f>
        <v>1910</v>
      </c>
    </row>
    <row r="103" spans="1:7" ht="30" customHeight="1">
      <c r="A103" s="168" t="s">
        <v>94</v>
      </c>
      <c r="B103" s="167" t="s">
        <v>47</v>
      </c>
      <c r="C103" s="167"/>
      <c r="D103" s="155" t="s">
        <v>28</v>
      </c>
      <c r="E103" s="155" t="s">
        <v>135</v>
      </c>
      <c r="F103" s="155"/>
      <c r="G103" s="158">
        <f>G104</f>
        <v>1910</v>
      </c>
    </row>
    <row r="104" spans="1:7" ht="53.25" customHeight="1">
      <c r="A104" s="168" t="s">
        <v>131</v>
      </c>
      <c r="B104" s="37" t="s">
        <v>138</v>
      </c>
      <c r="C104" s="37"/>
      <c r="D104" s="55" t="s">
        <v>28</v>
      </c>
      <c r="E104" s="40" t="s">
        <v>137</v>
      </c>
      <c r="F104" s="40"/>
      <c r="G104" s="51">
        <f>G105</f>
        <v>1910</v>
      </c>
    </row>
    <row r="105" spans="1:7" ht="27.75" customHeight="1">
      <c r="A105" s="168" t="s">
        <v>182</v>
      </c>
      <c r="B105" s="31" t="s">
        <v>416</v>
      </c>
      <c r="C105" s="167"/>
      <c r="D105" s="155" t="s">
        <v>28</v>
      </c>
      <c r="E105" s="155" t="s">
        <v>137</v>
      </c>
      <c r="F105" s="149" t="s">
        <v>100</v>
      </c>
      <c r="G105" s="158">
        <v>1910</v>
      </c>
    </row>
    <row r="106" spans="1:7" ht="29.25" customHeight="1">
      <c r="A106" s="87" t="s">
        <v>244</v>
      </c>
      <c r="B106" s="63" t="s">
        <v>241</v>
      </c>
      <c r="C106" s="63"/>
      <c r="D106" s="77" t="s">
        <v>235</v>
      </c>
      <c r="E106" s="77"/>
      <c r="F106" s="77"/>
      <c r="G106" s="64">
        <f>G107</f>
        <v>360</v>
      </c>
    </row>
    <row r="107" spans="1:7" ht="30" customHeight="1">
      <c r="A107" s="168" t="s">
        <v>245</v>
      </c>
      <c r="B107" s="27" t="s">
        <v>242</v>
      </c>
      <c r="C107" s="167"/>
      <c r="D107" s="155" t="s">
        <v>235</v>
      </c>
      <c r="E107" s="155" t="s">
        <v>243</v>
      </c>
      <c r="F107" s="155"/>
      <c r="G107" s="158">
        <f>G108+G110+G112</f>
        <v>360</v>
      </c>
    </row>
    <row r="108" spans="1:7" ht="42.75" customHeight="1">
      <c r="A108" s="59" t="s">
        <v>246</v>
      </c>
      <c r="B108" s="57" t="s">
        <v>234</v>
      </c>
      <c r="C108" s="57"/>
      <c r="D108" s="55" t="s">
        <v>235</v>
      </c>
      <c r="E108" s="55" t="s">
        <v>236</v>
      </c>
      <c r="F108" s="55"/>
      <c r="G108" s="58">
        <f>G109</f>
        <v>50</v>
      </c>
    </row>
    <row r="109" spans="1:7" ht="30" customHeight="1">
      <c r="A109" s="168" t="s">
        <v>247</v>
      </c>
      <c r="B109" s="31" t="s">
        <v>416</v>
      </c>
      <c r="C109" s="167"/>
      <c r="D109" s="155" t="s">
        <v>235</v>
      </c>
      <c r="E109" s="155" t="s">
        <v>236</v>
      </c>
      <c r="F109" s="149" t="s">
        <v>100</v>
      </c>
      <c r="G109" s="158">
        <v>50</v>
      </c>
    </row>
    <row r="110" spans="1:7" ht="54" customHeight="1">
      <c r="A110" s="59" t="s">
        <v>248</v>
      </c>
      <c r="B110" s="57" t="s">
        <v>237</v>
      </c>
      <c r="C110" s="57"/>
      <c r="D110" s="55" t="s">
        <v>235</v>
      </c>
      <c r="E110" s="55" t="s">
        <v>238</v>
      </c>
      <c r="F110" s="55"/>
      <c r="G110" s="58">
        <f>G111</f>
        <v>50</v>
      </c>
    </row>
    <row r="111" spans="1:7" ht="29.25" customHeight="1">
      <c r="A111" s="168" t="s">
        <v>249</v>
      </c>
      <c r="B111" s="31" t="s">
        <v>416</v>
      </c>
      <c r="C111" s="167"/>
      <c r="D111" s="155" t="s">
        <v>235</v>
      </c>
      <c r="E111" s="155" t="s">
        <v>238</v>
      </c>
      <c r="F111" s="149" t="s">
        <v>100</v>
      </c>
      <c r="G111" s="158">
        <v>50</v>
      </c>
    </row>
    <row r="112" spans="1:7" ht="55.5" customHeight="1">
      <c r="A112" s="59" t="s">
        <v>250</v>
      </c>
      <c r="B112" s="57" t="s">
        <v>239</v>
      </c>
      <c r="C112" s="57"/>
      <c r="D112" s="55" t="s">
        <v>235</v>
      </c>
      <c r="E112" s="55" t="s">
        <v>240</v>
      </c>
      <c r="F112" s="55"/>
      <c r="G112" s="58">
        <f>G113</f>
        <v>260</v>
      </c>
    </row>
    <row r="113" spans="1:7" ht="30" customHeight="1">
      <c r="A113" s="168" t="s">
        <v>251</v>
      </c>
      <c r="B113" s="31" t="s">
        <v>416</v>
      </c>
      <c r="C113" s="167"/>
      <c r="D113" s="155" t="s">
        <v>235</v>
      </c>
      <c r="E113" s="155" t="s">
        <v>240</v>
      </c>
      <c r="F113" s="149" t="s">
        <v>100</v>
      </c>
      <c r="G113" s="158">
        <v>260</v>
      </c>
    </row>
    <row r="114" spans="1:7" ht="21.75" customHeight="1">
      <c r="A114" s="43" t="s">
        <v>42</v>
      </c>
      <c r="B114" s="44" t="s">
        <v>341</v>
      </c>
      <c r="C114" s="44"/>
      <c r="D114" s="88" t="s">
        <v>40</v>
      </c>
      <c r="E114" s="76"/>
      <c r="F114" s="76"/>
      <c r="G114" s="47">
        <f>G115</f>
        <v>4447</v>
      </c>
    </row>
    <row r="115" spans="1:7" ht="18" customHeight="1">
      <c r="A115" s="24" t="s">
        <v>96</v>
      </c>
      <c r="B115" s="23" t="s">
        <v>58</v>
      </c>
      <c r="C115" s="23"/>
      <c r="D115" s="77" t="s">
        <v>59</v>
      </c>
      <c r="E115" s="76"/>
      <c r="F115" s="76"/>
      <c r="G115" s="52">
        <f>G116</f>
        <v>4447</v>
      </c>
    </row>
    <row r="116" spans="1:7" ht="30" customHeight="1">
      <c r="A116" s="151" t="s">
        <v>97</v>
      </c>
      <c r="B116" s="89" t="s">
        <v>413</v>
      </c>
      <c r="C116" s="150"/>
      <c r="D116" s="149" t="s">
        <v>59</v>
      </c>
      <c r="E116" s="148" t="s">
        <v>415</v>
      </c>
      <c r="F116" s="148"/>
      <c r="G116" s="147">
        <f>G117</f>
        <v>4447</v>
      </c>
    </row>
    <row r="117" spans="1:7" ht="28.5" customHeight="1">
      <c r="A117" s="151" t="s">
        <v>98</v>
      </c>
      <c r="B117" s="167" t="s">
        <v>342</v>
      </c>
      <c r="C117" s="167"/>
      <c r="D117" s="155" t="s">
        <v>59</v>
      </c>
      <c r="E117" s="155" t="s">
        <v>343</v>
      </c>
      <c r="F117" s="121"/>
      <c r="G117" s="158">
        <f>G118</f>
        <v>4447</v>
      </c>
    </row>
    <row r="118" spans="1:7" ht="54.75" customHeight="1">
      <c r="A118" s="59" t="s">
        <v>129</v>
      </c>
      <c r="B118" s="57" t="s">
        <v>130</v>
      </c>
      <c r="C118" s="57"/>
      <c r="D118" s="55" t="s">
        <v>59</v>
      </c>
      <c r="E118" s="55" t="s">
        <v>344</v>
      </c>
      <c r="F118" s="78"/>
      <c r="G118" s="58">
        <f>G119</f>
        <v>4447</v>
      </c>
    </row>
    <row r="119" spans="1:7" ht="27" customHeight="1">
      <c r="A119" s="28" t="s">
        <v>414</v>
      </c>
      <c r="B119" s="31" t="s">
        <v>416</v>
      </c>
      <c r="C119" s="27"/>
      <c r="D119" s="155" t="s">
        <v>59</v>
      </c>
      <c r="E119" s="32" t="s">
        <v>344</v>
      </c>
      <c r="F119" s="32" t="s">
        <v>100</v>
      </c>
      <c r="G119" s="33">
        <v>4447</v>
      </c>
    </row>
    <row r="120" spans="1:7" ht="20.25" customHeight="1">
      <c r="A120" s="53" t="s">
        <v>102</v>
      </c>
      <c r="B120" s="44" t="s">
        <v>61</v>
      </c>
      <c r="C120" s="44"/>
      <c r="D120" s="88" t="s">
        <v>41</v>
      </c>
      <c r="E120" s="80"/>
      <c r="F120" s="80"/>
      <c r="G120" s="47">
        <f>G125+G121</f>
        <v>14125.5</v>
      </c>
    </row>
    <row r="121" spans="1:7" ht="27.75" customHeight="1">
      <c r="A121" s="87" t="s">
        <v>108</v>
      </c>
      <c r="B121" s="63" t="s">
        <v>368</v>
      </c>
      <c r="C121" s="63"/>
      <c r="D121" s="77" t="s">
        <v>365</v>
      </c>
      <c r="E121" s="77"/>
      <c r="F121" s="77"/>
      <c r="G121" s="64">
        <f>G122</f>
        <v>153</v>
      </c>
    </row>
    <row r="122" spans="1:7" ht="18" customHeight="1">
      <c r="A122" s="151" t="s">
        <v>109</v>
      </c>
      <c r="B122" s="89" t="s">
        <v>369</v>
      </c>
      <c r="C122" s="150"/>
      <c r="D122" s="148" t="s">
        <v>365</v>
      </c>
      <c r="E122" s="148" t="s">
        <v>366</v>
      </c>
      <c r="F122" s="148"/>
      <c r="G122" s="147">
        <f>G123</f>
        <v>153</v>
      </c>
    </row>
    <row r="123" spans="1:7" ht="30.75" customHeight="1">
      <c r="A123" s="59" t="s">
        <v>110</v>
      </c>
      <c r="B123" s="57" t="s">
        <v>370</v>
      </c>
      <c r="C123" s="57"/>
      <c r="D123" s="55" t="s">
        <v>365</v>
      </c>
      <c r="E123" s="55" t="s">
        <v>367</v>
      </c>
      <c r="F123" s="55"/>
      <c r="G123" s="58">
        <f>G124</f>
        <v>153</v>
      </c>
    </row>
    <row r="124" spans="1:7" ht="29.25" customHeight="1">
      <c r="A124" s="151" t="s">
        <v>183</v>
      </c>
      <c r="B124" s="89" t="s">
        <v>406</v>
      </c>
      <c r="C124" s="150"/>
      <c r="D124" s="148" t="s">
        <v>365</v>
      </c>
      <c r="E124" s="148" t="s">
        <v>367</v>
      </c>
      <c r="F124" s="149" t="s">
        <v>99</v>
      </c>
      <c r="G124" s="147">
        <v>153</v>
      </c>
    </row>
    <row r="125" spans="1:7" ht="16.5" customHeight="1">
      <c r="A125" s="24" t="s">
        <v>371</v>
      </c>
      <c r="B125" s="22" t="s">
        <v>144</v>
      </c>
      <c r="C125" s="22"/>
      <c r="D125" s="77" t="s">
        <v>29</v>
      </c>
      <c r="E125" s="30"/>
      <c r="F125" s="30"/>
      <c r="G125" s="52">
        <f>G129+G126</f>
        <v>13972.5</v>
      </c>
    </row>
    <row r="126" spans="1:7" ht="42" customHeight="1">
      <c r="A126" s="151" t="s">
        <v>372</v>
      </c>
      <c r="B126" s="156" t="s">
        <v>280</v>
      </c>
      <c r="C126" s="156"/>
      <c r="D126" s="155" t="s">
        <v>29</v>
      </c>
      <c r="E126" s="155" t="s">
        <v>120</v>
      </c>
      <c r="F126" s="155"/>
      <c r="G126" s="158">
        <f>G127</f>
        <v>3073.2</v>
      </c>
    </row>
    <row r="127" spans="1:7" ht="18" customHeight="1">
      <c r="A127" s="59" t="s">
        <v>373</v>
      </c>
      <c r="B127" s="41" t="s">
        <v>52</v>
      </c>
      <c r="C127" s="156"/>
      <c r="D127" s="55" t="s">
        <v>29</v>
      </c>
      <c r="E127" s="55" t="s">
        <v>121</v>
      </c>
      <c r="F127" s="55"/>
      <c r="G127" s="58">
        <f>G128</f>
        <v>3073.2</v>
      </c>
    </row>
    <row r="128" spans="1:7" ht="52.5" customHeight="1">
      <c r="A128" s="151" t="s">
        <v>388</v>
      </c>
      <c r="B128" s="161" t="s">
        <v>147</v>
      </c>
      <c r="C128" s="145"/>
      <c r="D128" s="162" t="s">
        <v>29</v>
      </c>
      <c r="E128" s="69" t="s">
        <v>121</v>
      </c>
      <c r="F128" s="69" t="s">
        <v>146</v>
      </c>
      <c r="G128" s="158">
        <v>3073.2</v>
      </c>
    </row>
    <row r="129" spans="1:7" ht="30.75" customHeight="1">
      <c r="A129" s="152" t="s">
        <v>374</v>
      </c>
      <c r="B129" s="167" t="s">
        <v>208</v>
      </c>
      <c r="C129" s="167"/>
      <c r="D129" s="155" t="s">
        <v>29</v>
      </c>
      <c r="E129" s="155" t="s">
        <v>145</v>
      </c>
      <c r="F129" s="77"/>
      <c r="G129" s="158">
        <f>G130</f>
        <v>10899.3</v>
      </c>
    </row>
    <row r="130" spans="1:7" ht="54.75" customHeight="1">
      <c r="A130" s="152" t="s">
        <v>375</v>
      </c>
      <c r="B130" s="167" t="s">
        <v>286</v>
      </c>
      <c r="C130" s="167"/>
      <c r="D130" s="155" t="s">
        <v>29</v>
      </c>
      <c r="E130" s="155" t="s">
        <v>151</v>
      </c>
      <c r="F130" s="77"/>
      <c r="G130" s="158">
        <f>G131+G133+G135</f>
        <v>10899.3</v>
      </c>
    </row>
    <row r="131" spans="1:7" ht="30" customHeight="1">
      <c r="A131" s="129" t="s">
        <v>376</v>
      </c>
      <c r="B131" s="57" t="s">
        <v>206</v>
      </c>
      <c r="C131" s="57"/>
      <c r="D131" s="55" t="s">
        <v>29</v>
      </c>
      <c r="E131" s="55" t="s">
        <v>207</v>
      </c>
      <c r="F131" s="130"/>
      <c r="G131" s="58">
        <f>G132</f>
        <v>1671.6</v>
      </c>
    </row>
    <row r="132" spans="1:7" ht="54" customHeight="1">
      <c r="A132" s="152" t="s">
        <v>377</v>
      </c>
      <c r="B132" s="167" t="s">
        <v>147</v>
      </c>
      <c r="C132" s="167"/>
      <c r="D132" s="155" t="s">
        <v>29</v>
      </c>
      <c r="E132" s="155" t="s">
        <v>207</v>
      </c>
      <c r="F132" s="155" t="s">
        <v>146</v>
      </c>
      <c r="G132" s="158">
        <v>1671.6</v>
      </c>
    </row>
    <row r="133" spans="1:7" ht="30" customHeight="1">
      <c r="A133" s="42" t="s">
        <v>378</v>
      </c>
      <c r="B133" s="37" t="s">
        <v>278</v>
      </c>
      <c r="C133" s="37"/>
      <c r="D133" s="55" t="s">
        <v>29</v>
      </c>
      <c r="E133" s="40" t="s">
        <v>150</v>
      </c>
      <c r="F133" s="81"/>
      <c r="G133" s="51">
        <f>G134</f>
        <v>2596.3</v>
      </c>
    </row>
    <row r="134" spans="1:7" ht="54.75" customHeight="1">
      <c r="A134" s="152" t="s">
        <v>379</v>
      </c>
      <c r="B134" s="167" t="s">
        <v>147</v>
      </c>
      <c r="C134" s="167"/>
      <c r="D134" s="155" t="s">
        <v>29</v>
      </c>
      <c r="E134" s="155" t="s">
        <v>150</v>
      </c>
      <c r="F134" s="155" t="s">
        <v>146</v>
      </c>
      <c r="G134" s="158">
        <v>2596.3</v>
      </c>
    </row>
    <row r="135" spans="1:7" ht="30.75" customHeight="1">
      <c r="A135" s="42" t="s">
        <v>380</v>
      </c>
      <c r="B135" s="37" t="s">
        <v>149</v>
      </c>
      <c r="C135" s="37"/>
      <c r="D135" s="55" t="s">
        <v>29</v>
      </c>
      <c r="E135" s="40" t="s">
        <v>148</v>
      </c>
      <c r="F135" s="81"/>
      <c r="G135" s="51">
        <f>G136</f>
        <v>6631.4</v>
      </c>
    </row>
    <row r="136" spans="1:7" ht="54" customHeight="1">
      <c r="A136" s="152" t="s">
        <v>381</v>
      </c>
      <c r="B136" s="167" t="s">
        <v>147</v>
      </c>
      <c r="C136" s="167"/>
      <c r="D136" s="155" t="s">
        <v>29</v>
      </c>
      <c r="E136" s="155" t="s">
        <v>148</v>
      </c>
      <c r="F136" s="155" t="s">
        <v>146</v>
      </c>
      <c r="G136" s="158">
        <v>6631.4</v>
      </c>
    </row>
    <row r="137" spans="1:7" ht="20.25" customHeight="1">
      <c r="A137" s="86" t="s">
        <v>184</v>
      </c>
      <c r="B137" s="84" t="s">
        <v>126</v>
      </c>
      <c r="C137" s="84"/>
      <c r="D137" s="88" t="s">
        <v>305</v>
      </c>
      <c r="E137" s="88"/>
      <c r="F137" s="88"/>
      <c r="G137" s="85">
        <f>G138</f>
        <v>1120</v>
      </c>
    </row>
    <row r="138" spans="1:7" ht="17.25" customHeight="1">
      <c r="A138" s="87" t="s">
        <v>185</v>
      </c>
      <c r="B138" s="63" t="s">
        <v>306</v>
      </c>
      <c r="C138" s="63"/>
      <c r="D138" s="77" t="s">
        <v>307</v>
      </c>
      <c r="E138" s="77"/>
      <c r="F138" s="77"/>
      <c r="G138" s="158">
        <f>G139</f>
        <v>1120</v>
      </c>
    </row>
    <row r="139" spans="1:7" ht="30" customHeight="1">
      <c r="A139" s="168" t="s">
        <v>186</v>
      </c>
      <c r="B139" s="167" t="s">
        <v>101</v>
      </c>
      <c r="C139" s="167"/>
      <c r="D139" s="155" t="s">
        <v>307</v>
      </c>
      <c r="E139" s="155" t="s">
        <v>127</v>
      </c>
      <c r="F139" s="155"/>
      <c r="G139" s="158">
        <f>G140</f>
        <v>1120</v>
      </c>
    </row>
    <row r="140" spans="1:7" ht="40.5" customHeight="1">
      <c r="A140" s="59" t="s">
        <v>192</v>
      </c>
      <c r="B140" s="57" t="s">
        <v>418</v>
      </c>
      <c r="C140" s="57"/>
      <c r="D140" s="55" t="s">
        <v>307</v>
      </c>
      <c r="E140" s="55" t="s">
        <v>128</v>
      </c>
      <c r="F140" s="55"/>
      <c r="G140" s="158">
        <f>G141</f>
        <v>1120</v>
      </c>
    </row>
    <row r="141" spans="1:7" ht="28.5" customHeight="1">
      <c r="A141" s="168" t="s">
        <v>193</v>
      </c>
      <c r="B141" s="31" t="s">
        <v>416</v>
      </c>
      <c r="C141" s="27"/>
      <c r="D141" s="155" t="s">
        <v>307</v>
      </c>
      <c r="E141" s="155" t="s">
        <v>128</v>
      </c>
      <c r="F141" s="149" t="s">
        <v>100</v>
      </c>
      <c r="G141" s="158">
        <v>1120</v>
      </c>
    </row>
    <row r="142" spans="1:7" ht="34.5" customHeight="1">
      <c r="A142" s="86" t="s">
        <v>310</v>
      </c>
      <c r="B142" s="146" t="s">
        <v>308</v>
      </c>
      <c r="C142" s="84"/>
      <c r="D142" s="88" t="s">
        <v>309</v>
      </c>
      <c r="E142" s="88"/>
      <c r="F142" s="88"/>
      <c r="G142" s="85">
        <f>G143</f>
        <v>1459.8</v>
      </c>
    </row>
    <row r="143" spans="1:7" ht="28.5" customHeight="1">
      <c r="A143" s="24" t="s">
        <v>311</v>
      </c>
      <c r="B143" s="23" t="s">
        <v>24</v>
      </c>
      <c r="C143" s="23"/>
      <c r="D143" s="77" t="s">
        <v>340</v>
      </c>
      <c r="E143" s="79"/>
      <c r="F143" s="79"/>
      <c r="G143" s="158">
        <f>G144</f>
        <v>1459.8</v>
      </c>
    </row>
    <row r="144" spans="1:7" ht="51" customHeight="1">
      <c r="A144" s="168" t="s">
        <v>312</v>
      </c>
      <c r="B144" s="167" t="s">
        <v>95</v>
      </c>
      <c r="C144" s="167"/>
      <c r="D144" s="155" t="s">
        <v>340</v>
      </c>
      <c r="E144" s="155" t="s">
        <v>132</v>
      </c>
      <c r="F144" s="155"/>
      <c r="G144" s="158">
        <f>G145</f>
        <v>1459.8</v>
      </c>
    </row>
    <row r="145" spans="1:7" ht="30" customHeight="1">
      <c r="A145" s="59" t="s">
        <v>313</v>
      </c>
      <c r="B145" s="37" t="s">
        <v>134</v>
      </c>
      <c r="C145" s="37"/>
      <c r="D145" s="55" t="s">
        <v>340</v>
      </c>
      <c r="E145" s="40" t="s">
        <v>133</v>
      </c>
      <c r="F145" s="40"/>
      <c r="G145" s="158">
        <f>G146</f>
        <v>1459.8</v>
      </c>
    </row>
    <row r="146" spans="1:7" ht="28.5" customHeight="1">
      <c r="A146" s="168" t="s">
        <v>314</v>
      </c>
      <c r="B146" s="31" t="s">
        <v>416</v>
      </c>
      <c r="C146" s="167"/>
      <c r="D146" s="155" t="s">
        <v>340</v>
      </c>
      <c r="E146" s="155" t="s">
        <v>133</v>
      </c>
      <c r="F146" s="149" t="s">
        <v>100</v>
      </c>
      <c r="G146" s="158">
        <v>1459.8</v>
      </c>
    </row>
    <row r="147" spans="1:7" ht="15.75">
      <c r="A147" s="175" t="s">
        <v>10</v>
      </c>
      <c r="B147" s="176"/>
      <c r="C147" s="82"/>
      <c r="D147" s="10"/>
      <c r="E147" s="67"/>
      <c r="F147" s="67"/>
      <c r="G147" s="83">
        <f>G20+G59+G64+G72+G100+G114+G120+G137+G142</f>
        <v>103611.5</v>
      </c>
    </row>
    <row r="148" spans="1:7" ht="12.75">
      <c r="A148" s="136"/>
      <c r="B148" s="136"/>
      <c r="C148" s="136"/>
      <c r="D148" s="136"/>
      <c r="E148" s="136"/>
      <c r="F148" s="136"/>
      <c r="G148" s="136"/>
    </row>
  </sheetData>
  <sheetProtection/>
  <mergeCells count="16">
    <mergeCell ref="E9:G9"/>
    <mergeCell ref="E14:G14"/>
    <mergeCell ref="A16:G16"/>
    <mergeCell ref="A147:B147"/>
    <mergeCell ref="E10:G10"/>
    <mergeCell ref="E11:G11"/>
    <mergeCell ref="E12:G12"/>
    <mergeCell ref="E13:G13"/>
    <mergeCell ref="E7:G7"/>
    <mergeCell ref="E8:G8"/>
    <mergeCell ref="E1:G1"/>
    <mergeCell ref="E2:G2"/>
    <mergeCell ref="E3:G3"/>
    <mergeCell ref="E4:G4"/>
    <mergeCell ref="E5:G5"/>
    <mergeCell ref="E6:G6"/>
  </mergeCells>
  <printOptions/>
  <pageMargins left="0.38" right="0.37" top="0.38" bottom="0.3" header="0.2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7.625" style="0" customWidth="1"/>
    <col min="2" max="2" width="42.375" style="0" customWidth="1"/>
    <col min="3" max="3" width="28.875" style="0" customWidth="1"/>
    <col min="4" max="4" width="13.00390625" style="0" customWidth="1"/>
  </cols>
  <sheetData>
    <row r="1" spans="3:4" ht="14.25">
      <c r="C1" s="172" t="s">
        <v>22</v>
      </c>
      <c r="D1" s="177"/>
    </row>
    <row r="2" ht="12.75">
      <c r="D2" s="4" t="s">
        <v>115</v>
      </c>
    </row>
    <row r="3" spans="3:4" ht="12.75" customHeight="1">
      <c r="C3" s="171" t="s">
        <v>386</v>
      </c>
      <c r="D3" s="178"/>
    </row>
    <row r="4" spans="3:4" ht="12.75" customHeight="1">
      <c r="C4" s="171" t="s">
        <v>390</v>
      </c>
      <c r="D4" s="171"/>
    </row>
    <row r="5" spans="3:4" ht="12.75" customHeight="1">
      <c r="C5" s="171" t="s">
        <v>389</v>
      </c>
      <c r="D5" s="171"/>
    </row>
    <row r="6" spans="3:4" ht="12.75" customHeight="1">
      <c r="C6" s="171" t="s">
        <v>392</v>
      </c>
      <c r="D6" s="171"/>
    </row>
    <row r="7" spans="3:4" ht="12.75" customHeight="1">
      <c r="C7" s="171" t="s">
        <v>394</v>
      </c>
      <c r="D7" s="171"/>
    </row>
    <row r="8" spans="3:4" ht="12.75" customHeight="1">
      <c r="C8" s="171" t="s">
        <v>421</v>
      </c>
      <c r="D8" s="171"/>
    </row>
    <row r="9" spans="3:4" ht="12" customHeight="1">
      <c r="C9" s="171" t="s">
        <v>422</v>
      </c>
      <c r="D9" s="171"/>
    </row>
    <row r="10" spans="3:4" ht="12" customHeight="1">
      <c r="C10" s="171" t="s">
        <v>427</v>
      </c>
      <c r="D10" s="171"/>
    </row>
    <row r="11" spans="3:4" ht="12" customHeight="1">
      <c r="C11" s="171" t="s">
        <v>429</v>
      </c>
      <c r="D11" s="171"/>
    </row>
    <row r="12" spans="3:4" ht="12.75">
      <c r="C12" s="4"/>
      <c r="D12" s="169"/>
    </row>
    <row r="13" spans="3:4" ht="12.75">
      <c r="C13" s="143"/>
      <c r="D13" s="143"/>
    </row>
    <row r="14" spans="1:4" ht="18">
      <c r="A14" s="5" t="s">
        <v>63</v>
      </c>
      <c r="B14" s="3"/>
      <c r="C14" s="3"/>
      <c r="D14" s="3"/>
    </row>
    <row r="15" spans="1:4" ht="18">
      <c r="A15" s="179" t="s">
        <v>65</v>
      </c>
      <c r="B15" s="180"/>
      <c r="C15" s="180"/>
      <c r="D15" s="180"/>
    </row>
    <row r="16" spans="1:4" ht="18">
      <c r="A16" s="179" t="s">
        <v>355</v>
      </c>
      <c r="B16" s="180"/>
      <c r="C16" s="180"/>
      <c r="D16" s="180"/>
    </row>
    <row r="17" ht="17.25" customHeight="1"/>
    <row r="18" spans="1:4" ht="25.5">
      <c r="A18" s="6" t="s">
        <v>0</v>
      </c>
      <c r="B18" s="6" t="s">
        <v>12</v>
      </c>
      <c r="C18" s="9" t="s">
        <v>13</v>
      </c>
      <c r="D18" s="10" t="s">
        <v>23</v>
      </c>
    </row>
    <row r="19" spans="1:4" ht="18.75" customHeight="1">
      <c r="A19" s="25" t="s">
        <v>14</v>
      </c>
      <c r="B19" s="109" t="s">
        <v>336</v>
      </c>
      <c r="C19" s="61" t="s">
        <v>55</v>
      </c>
      <c r="D19" s="96">
        <f>D20+D29+D32+D36</f>
        <v>86072</v>
      </c>
    </row>
    <row r="20" spans="1:4" ht="14.25" customHeight="1">
      <c r="A20" s="25" t="s">
        <v>4</v>
      </c>
      <c r="B20" s="13" t="s">
        <v>15</v>
      </c>
      <c r="C20" s="12" t="s">
        <v>294</v>
      </c>
      <c r="D20" s="97">
        <f>D21+D27</f>
        <v>63493</v>
      </c>
    </row>
    <row r="21" spans="1:4" ht="24.75" customHeight="1">
      <c r="A21" s="34" t="s">
        <v>5</v>
      </c>
      <c r="B21" s="17" t="s">
        <v>116</v>
      </c>
      <c r="C21" s="19" t="s">
        <v>264</v>
      </c>
      <c r="D21" s="170">
        <f>D22+D24+D26</f>
        <v>56593</v>
      </c>
    </row>
    <row r="22" spans="1:4" ht="38.25">
      <c r="A22" s="34" t="s">
        <v>6</v>
      </c>
      <c r="B22" s="17" t="s">
        <v>117</v>
      </c>
      <c r="C22" s="19" t="s">
        <v>263</v>
      </c>
      <c r="D22" s="170">
        <f>D23</f>
        <v>48415</v>
      </c>
    </row>
    <row r="23" spans="1:4" ht="38.25">
      <c r="A23" s="34" t="s">
        <v>68</v>
      </c>
      <c r="B23" s="17" t="s">
        <v>117</v>
      </c>
      <c r="C23" s="19" t="s">
        <v>337</v>
      </c>
      <c r="D23" s="170">
        <v>48415</v>
      </c>
    </row>
    <row r="24" spans="1:4" ht="51">
      <c r="A24" s="60" t="s">
        <v>44</v>
      </c>
      <c r="B24" s="17" t="s">
        <v>118</v>
      </c>
      <c r="C24" s="19" t="s">
        <v>262</v>
      </c>
      <c r="D24" s="98">
        <f>D25</f>
        <v>4878</v>
      </c>
    </row>
    <row r="25" spans="1:4" ht="51">
      <c r="A25" s="60" t="s">
        <v>72</v>
      </c>
      <c r="B25" s="17" t="s">
        <v>118</v>
      </c>
      <c r="C25" s="19" t="s">
        <v>338</v>
      </c>
      <c r="D25" s="98">
        <v>4878</v>
      </c>
    </row>
    <row r="26" spans="1:4" ht="25.5">
      <c r="A26" s="60" t="s">
        <v>53</v>
      </c>
      <c r="B26" s="17" t="s">
        <v>424</v>
      </c>
      <c r="C26" s="19" t="s">
        <v>425</v>
      </c>
      <c r="D26" s="98">
        <v>3300</v>
      </c>
    </row>
    <row r="27" spans="1:4" ht="25.5">
      <c r="A27" s="60" t="s">
        <v>7</v>
      </c>
      <c r="B27" s="17" t="s">
        <v>16</v>
      </c>
      <c r="C27" s="16" t="s">
        <v>261</v>
      </c>
      <c r="D27" s="98">
        <f>D28</f>
        <v>6900</v>
      </c>
    </row>
    <row r="28" spans="1:4" ht="25.5">
      <c r="A28" s="60" t="s">
        <v>45</v>
      </c>
      <c r="B28" s="17" t="s">
        <v>16</v>
      </c>
      <c r="C28" s="16" t="s">
        <v>339</v>
      </c>
      <c r="D28" s="98">
        <v>6900</v>
      </c>
    </row>
    <row r="29" spans="1:4" ht="14.25" customHeight="1">
      <c r="A29" s="25" t="s">
        <v>11</v>
      </c>
      <c r="B29" s="13" t="s">
        <v>17</v>
      </c>
      <c r="C29" s="12" t="s">
        <v>295</v>
      </c>
      <c r="D29" s="97">
        <f>D30</f>
        <v>20159</v>
      </c>
    </row>
    <row r="30" spans="1:4" ht="15" customHeight="1">
      <c r="A30" s="26" t="s">
        <v>8</v>
      </c>
      <c r="B30" s="18" t="s">
        <v>18</v>
      </c>
      <c r="C30" s="19" t="s">
        <v>259</v>
      </c>
      <c r="D30" s="99">
        <f>D31</f>
        <v>20159</v>
      </c>
    </row>
    <row r="31" spans="1:4" ht="75.75" customHeight="1">
      <c r="A31" s="34" t="s">
        <v>20</v>
      </c>
      <c r="B31" s="17" t="s">
        <v>66</v>
      </c>
      <c r="C31" s="19" t="s">
        <v>260</v>
      </c>
      <c r="D31" s="99">
        <v>20159</v>
      </c>
    </row>
    <row r="32" spans="1:4" ht="28.5" customHeight="1">
      <c r="A32" s="91">
        <v>3</v>
      </c>
      <c r="B32" s="92" t="s">
        <v>105</v>
      </c>
      <c r="C32" s="61" t="s">
        <v>296</v>
      </c>
      <c r="D32" s="100">
        <f>D33</f>
        <v>400</v>
      </c>
    </row>
    <row r="33" spans="1:4" ht="25.5">
      <c r="A33" s="60" t="s">
        <v>315</v>
      </c>
      <c r="B33" s="8" t="s">
        <v>358</v>
      </c>
      <c r="C33" s="16" t="s">
        <v>359</v>
      </c>
      <c r="D33" s="170">
        <f>D34</f>
        <v>400</v>
      </c>
    </row>
    <row r="34" spans="1:4" ht="51">
      <c r="A34" s="60" t="s">
        <v>316</v>
      </c>
      <c r="B34" s="8" t="s">
        <v>360</v>
      </c>
      <c r="C34" s="16" t="s">
        <v>393</v>
      </c>
      <c r="D34" s="170">
        <f>D35</f>
        <v>400</v>
      </c>
    </row>
    <row r="35" spans="1:4" ht="89.25">
      <c r="A35" s="60" t="s">
        <v>317</v>
      </c>
      <c r="B35" s="163" t="s">
        <v>272</v>
      </c>
      <c r="C35" s="16" t="s">
        <v>391</v>
      </c>
      <c r="D35" s="170">
        <v>400</v>
      </c>
    </row>
    <row r="36" spans="1:4" ht="14.25" customHeight="1">
      <c r="A36" s="35">
        <v>4</v>
      </c>
      <c r="B36" s="11" t="s">
        <v>57</v>
      </c>
      <c r="C36" s="14" t="s">
        <v>270</v>
      </c>
      <c r="D36" s="97">
        <f>D37+D38</f>
        <v>2020</v>
      </c>
    </row>
    <row r="37" spans="1:4" ht="65.25" customHeight="1">
      <c r="A37" s="34" t="s">
        <v>9</v>
      </c>
      <c r="B37" s="17" t="s">
        <v>288</v>
      </c>
      <c r="C37" s="19" t="s">
        <v>271</v>
      </c>
      <c r="D37" s="98">
        <v>600</v>
      </c>
    </row>
    <row r="38" spans="1:4" ht="26.25" customHeight="1">
      <c r="A38" s="34" t="s">
        <v>318</v>
      </c>
      <c r="B38" s="66" t="s">
        <v>64</v>
      </c>
      <c r="C38" s="16" t="s">
        <v>297</v>
      </c>
      <c r="D38" s="98">
        <f>D39</f>
        <v>1420</v>
      </c>
    </row>
    <row r="39" spans="1:4" ht="76.5">
      <c r="A39" s="60" t="s">
        <v>319</v>
      </c>
      <c r="B39" s="15" t="s">
        <v>67</v>
      </c>
      <c r="C39" s="16" t="s">
        <v>298</v>
      </c>
      <c r="D39" s="98">
        <f>D42+D43+D41+D40</f>
        <v>1420</v>
      </c>
    </row>
    <row r="40" spans="1:4" ht="63.75">
      <c r="A40" s="60" t="s">
        <v>320</v>
      </c>
      <c r="B40" s="65" t="s">
        <v>334</v>
      </c>
      <c r="C40" s="19" t="s">
        <v>276</v>
      </c>
      <c r="D40" s="99">
        <v>750</v>
      </c>
    </row>
    <row r="41" spans="1:4" ht="63.75">
      <c r="A41" s="60" t="s">
        <v>321</v>
      </c>
      <c r="B41" s="65" t="s">
        <v>334</v>
      </c>
      <c r="C41" s="19" t="s">
        <v>277</v>
      </c>
      <c r="D41" s="99">
        <v>40</v>
      </c>
    </row>
    <row r="42" spans="1:4" ht="63.75">
      <c r="A42" s="60" t="s">
        <v>322</v>
      </c>
      <c r="B42" s="65" t="s">
        <v>334</v>
      </c>
      <c r="C42" s="19" t="s">
        <v>265</v>
      </c>
      <c r="D42" s="99">
        <v>510</v>
      </c>
    </row>
    <row r="43" spans="1:4" ht="76.5">
      <c r="A43" s="60" t="s">
        <v>323</v>
      </c>
      <c r="B43" s="65" t="s">
        <v>335</v>
      </c>
      <c r="C43" s="19" t="s">
        <v>266</v>
      </c>
      <c r="D43" s="99">
        <v>120</v>
      </c>
    </row>
    <row r="44" spans="1:4" ht="15.75">
      <c r="A44" s="110" t="s">
        <v>19</v>
      </c>
      <c r="B44" s="111" t="s">
        <v>26</v>
      </c>
      <c r="C44" s="112" t="s">
        <v>289</v>
      </c>
      <c r="D44" s="131">
        <f>D45</f>
        <v>17539.5</v>
      </c>
    </row>
    <row r="45" spans="1:4" ht="39.75" customHeight="1">
      <c r="A45" s="113" t="s">
        <v>4</v>
      </c>
      <c r="B45" s="114" t="s">
        <v>56</v>
      </c>
      <c r="C45" s="115" t="s">
        <v>290</v>
      </c>
      <c r="D45" s="99">
        <f>D49+D46</f>
        <v>17539.5</v>
      </c>
    </row>
    <row r="46" spans="1:4" ht="38.25" customHeight="1">
      <c r="A46" s="113" t="s">
        <v>5</v>
      </c>
      <c r="B46" s="114" t="s">
        <v>324</v>
      </c>
      <c r="C46" s="115" t="s">
        <v>325</v>
      </c>
      <c r="D46" s="99">
        <f>D47</f>
        <v>3500</v>
      </c>
    </row>
    <row r="47" spans="1:4" ht="16.5" customHeight="1">
      <c r="A47" s="34" t="s">
        <v>6</v>
      </c>
      <c r="B47" s="17" t="s">
        <v>326</v>
      </c>
      <c r="C47" s="20" t="s">
        <v>327</v>
      </c>
      <c r="D47" s="99">
        <f>D48</f>
        <v>3500</v>
      </c>
    </row>
    <row r="48" spans="1:4" ht="51" customHeight="1">
      <c r="A48" s="34" t="s">
        <v>68</v>
      </c>
      <c r="B48" s="17" t="s">
        <v>328</v>
      </c>
      <c r="C48" s="20" t="s">
        <v>329</v>
      </c>
      <c r="D48" s="99">
        <v>3500</v>
      </c>
    </row>
    <row r="49" spans="1:4" ht="27" customHeight="1">
      <c r="A49" s="113" t="s">
        <v>7</v>
      </c>
      <c r="B49" s="114" t="s">
        <v>119</v>
      </c>
      <c r="C49" s="115" t="s">
        <v>291</v>
      </c>
      <c r="D49" s="116">
        <f>D50+D54</f>
        <v>14039.5</v>
      </c>
    </row>
    <row r="50" spans="1:4" ht="39" customHeight="1">
      <c r="A50" s="34" t="s">
        <v>45</v>
      </c>
      <c r="B50" s="17" t="s">
        <v>106</v>
      </c>
      <c r="C50" s="19" t="s">
        <v>292</v>
      </c>
      <c r="D50" s="99">
        <f>D52+D53</f>
        <v>3140.2</v>
      </c>
    </row>
    <row r="51" spans="1:4" ht="64.5" customHeight="1">
      <c r="A51" s="34" t="s">
        <v>70</v>
      </c>
      <c r="B51" s="118" t="s">
        <v>345</v>
      </c>
      <c r="C51" s="19" t="s">
        <v>346</v>
      </c>
      <c r="D51" s="99">
        <f>D50</f>
        <v>3140.2</v>
      </c>
    </row>
    <row r="52" spans="1:4" ht="76.5">
      <c r="A52" s="34" t="s">
        <v>85</v>
      </c>
      <c r="B52" s="17" t="s">
        <v>268</v>
      </c>
      <c r="C52" s="19" t="s">
        <v>254</v>
      </c>
      <c r="D52" s="99">
        <v>3073.2</v>
      </c>
    </row>
    <row r="53" spans="1:4" ht="103.5" customHeight="1">
      <c r="A53" s="34" t="s">
        <v>382</v>
      </c>
      <c r="B53" s="17" t="s">
        <v>267</v>
      </c>
      <c r="C53" s="19" t="s">
        <v>255</v>
      </c>
      <c r="D53" s="99">
        <v>67</v>
      </c>
    </row>
    <row r="54" spans="1:4" ht="63.75">
      <c r="A54" s="117" t="s">
        <v>60</v>
      </c>
      <c r="B54" s="118" t="s">
        <v>273</v>
      </c>
      <c r="C54" s="119" t="s">
        <v>293</v>
      </c>
      <c r="D54" s="99">
        <f>D55</f>
        <v>10899.3</v>
      </c>
    </row>
    <row r="55" spans="1:4" ht="89.25">
      <c r="A55" s="117" t="s">
        <v>383</v>
      </c>
      <c r="B55" s="118" t="s">
        <v>274</v>
      </c>
      <c r="C55" s="119" t="s">
        <v>256</v>
      </c>
      <c r="D55" s="99">
        <f>D56+D57</f>
        <v>10899.3</v>
      </c>
    </row>
    <row r="56" spans="1:4" ht="51">
      <c r="A56" s="34" t="s">
        <v>384</v>
      </c>
      <c r="B56" s="17" t="s">
        <v>269</v>
      </c>
      <c r="C56" s="20" t="s">
        <v>257</v>
      </c>
      <c r="D56" s="99">
        <v>8303</v>
      </c>
    </row>
    <row r="57" spans="1:4" ht="51">
      <c r="A57" s="34" t="s">
        <v>385</v>
      </c>
      <c r="B57" s="17" t="s">
        <v>275</v>
      </c>
      <c r="C57" s="20" t="s">
        <v>258</v>
      </c>
      <c r="D57" s="99">
        <v>2596.3</v>
      </c>
    </row>
    <row r="58" spans="1:4" ht="18.75" thickBot="1">
      <c r="A58" s="105" t="s">
        <v>21</v>
      </c>
      <c r="B58" s="106"/>
      <c r="C58" s="107"/>
      <c r="D58" s="108">
        <f>D19+D44</f>
        <v>103611.5</v>
      </c>
    </row>
  </sheetData>
  <sheetProtection/>
  <mergeCells count="12">
    <mergeCell ref="C10:D10"/>
    <mergeCell ref="C11:D11"/>
    <mergeCell ref="A15:D15"/>
    <mergeCell ref="A16:D16"/>
    <mergeCell ref="C6:D6"/>
    <mergeCell ref="C7:D7"/>
    <mergeCell ref="C8:D8"/>
    <mergeCell ref="C9:D9"/>
    <mergeCell ref="C1:D1"/>
    <mergeCell ref="C3:D3"/>
    <mergeCell ref="C4:D4"/>
    <mergeCell ref="C5:D5"/>
  </mergeCells>
  <printOptions/>
  <pageMargins left="0.6692913385826772" right="0.2362204724409449" top="0.47" bottom="0.5511811023622047" header="0.36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KORNEV</cp:lastModifiedBy>
  <cp:lastPrinted>2012-09-28T10:23:38Z</cp:lastPrinted>
  <dcterms:created xsi:type="dcterms:W3CDTF">2005-01-12T12:29:56Z</dcterms:created>
  <dcterms:modified xsi:type="dcterms:W3CDTF">2012-11-29T09:49:36Z</dcterms:modified>
  <cp:category/>
  <cp:version/>
  <cp:contentType/>
  <cp:contentStatus/>
</cp:coreProperties>
</file>